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INFORMACIÓN PRESUPUESTAL\"/>
    </mc:Choice>
  </mc:AlternateContent>
  <bookViews>
    <workbookView xWindow="0" yWindow="0" windowWidth="20490" windowHeight="762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0" i="1" l="1"/>
  <c r="F160" i="1"/>
  <c r="E160" i="1"/>
  <c r="D160" i="1"/>
  <c r="C160" i="1"/>
  <c r="H158" i="1"/>
  <c r="H156" i="1"/>
  <c r="H154" i="1"/>
  <c r="H152" i="1"/>
  <c r="H150" i="1"/>
  <c r="H148" i="1"/>
  <c r="H146" i="1"/>
  <c r="H160" i="1" s="1"/>
  <c r="G116" i="1"/>
  <c r="F116" i="1"/>
  <c r="E116" i="1"/>
  <c r="D116" i="1"/>
  <c r="C116" i="1"/>
  <c r="H114" i="1"/>
  <c r="H113" i="1"/>
  <c r="H112" i="1"/>
  <c r="H111" i="1"/>
  <c r="H116" i="1" s="1"/>
  <c r="G78" i="1"/>
  <c r="F78" i="1"/>
  <c r="E78" i="1"/>
  <c r="D78" i="1"/>
  <c r="C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78" i="1" s="1"/>
</calcChain>
</file>

<file path=xl/sharedStrings.xml><?xml version="1.0" encoding="utf-8"?>
<sst xmlns="http://schemas.openxmlformats.org/spreadsheetml/2006/main" count="203" uniqueCount="173">
  <si>
    <t>Municipio de León
Estado Analítico del Ejercicio del Presupuesto de Egresos
Clasificación Administrativa
Del 01 Enero al 30 de Junio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</si>
  <si>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</si>
  <si>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</si>
  <si>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</si>
  <si>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</si>
  <si>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</si>
  <si>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</si>
  <si>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</si>
  <si>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</si>
  <si>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</si>
  <si>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</si>
  <si>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1009</t>
  </si>
  <si>
    <t>PRESIDENTE MUNICIPAL</t>
  </si>
  <si>
    <t>1010</t>
  </si>
  <si>
    <t>SINDÍCOS</t>
  </si>
  <si>
    <t>1011</t>
  </si>
  <si>
    <t>REGIDORES</t>
  </si>
  <si>
    <t>1012</t>
  </si>
  <si>
    <t>DELEGADOS Y SUBDELEGADOS</t>
  </si>
  <si>
    <t>1013</t>
  </si>
  <si>
    <t>ADMINISTRACION DE SERVICIOS MUNICIPALES</t>
  </si>
  <si>
    <t>1195</t>
  </si>
  <si>
    <t>DESPACHO DEL PRESIDENTE MUNICIPAL</t>
  </si>
  <si>
    <t>1196</t>
  </si>
  <si>
    <t>DIRECCIÓN DE AGENDA Y EVENTOS</t>
  </si>
  <si>
    <t>1197</t>
  </si>
  <si>
    <t>DIRECCIÓN ADMINISTRATIVA Y GESTIÓN SOCIAL</t>
  </si>
  <si>
    <t>1198</t>
  </si>
  <si>
    <t>DIRECCION DE ATENCION CIUDADANA</t>
  </si>
  <si>
    <t>1210</t>
  </si>
  <si>
    <t>SECRETARÍA DEL H. AYUNTAMIENTO</t>
  </si>
  <si>
    <t>1211</t>
  </si>
  <si>
    <t>DIRECCIÓN GENERAL DE ASUNTOS JURÍDICOS</t>
  </si>
  <si>
    <t>1212</t>
  </si>
  <si>
    <t>DIRECCIÓN GENERAL DE GOBIERNO</t>
  </si>
  <si>
    <t>1213</t>
  </si>
  <si>
    <t>DIRECCIÓN DE ASUNTOS INTERNOS</t>
  </si>
  <si>
    <t>1214</t>
  </si>
  <si>
    <t>DIRECCIÓN GENERAL DE APOYO A LA FUNCIÓN EDILICIA</t>
  </si>
  <si>
    <t>1215</t>
  </si>
  <si>
    <t>DIRECCIÓN GENERAL DE FISCALIZACIÓN Y CONTROL</t>
  </si>
  <si>
    <t>1216</t>
  </si>
  <si>
    <t>DIRECCIÓN GENERAL DE ARCHIVO</t>
  </si>
  <si>
    <t>1218</t>
  </si>
  <si>
    <t>SUBSECRETARÍA TÉCNICA DEL H. AYUNTAMIENTO</t>
  </si>
  <si>
    <t>1310</t>
  </si>
  <si>
    <t>TESORERIA MUNICIPAL</t>
  </si>
  <si>
    <t>1311</t>
  </si>
  <si>
    <t>DIRECCIÓN GENERAL DE EGRESOS</t>
  </si>
  <si>
    <t>1314</t>
  </si>
  <si>
    <t>DIRECCIÓN GENERAL DE INGRESOS</t>
  </si>
  <si>
    <t>1315</t>
  </si>
  <si>
    <t>DIRECCIÓN GENERAL DE RECURSOS MATERIALES Y SERVICIOS GENERALES</t>
  </si>
  <si>
    <t>1316</t>
  </si>
  <si>
    <t>DIRECCIÓN GENERAL DE INVERSIÓN PÚBLICA</t>
  </si>
  <si>
    <t>1410</t>
  </si>
  <si>
    <t>CONTRALORÍA MUNICIPAL</t>
  </si>
  <si>
    <t>1510</t>
  </si>
  <si>
    <t>SECRETARÍA DE SEGURIDAD PÚBLICA</t>
  </si>
  <si>
    <t>1512</t>
  </si>
  <si>
    <t>DIRECCION GENERAL DE POLICÍA</t>
  </si>
  <si>
    <t>1513</t>
  </si>
  <si>
    <t>DIRECCION GENERAL DE TRÁNSITO</t>
  </si>
  <si>
    <t>1514</t>
  </si>
  <si>
    <t>DIRECCIÓN GENERAL DE PROTECCIÓN CIVIL</t>
  </si>
  <si>
    <t>1517</t>
  </si>
  <si>
    <t>DIRECCIÓN GENERAL DE PREVENCIÓN DEL DELITO</t>
  </si>
  <si>
    <t>1519</t>
  </si>
  <si>
    <t>DIRECCIÓN DE CTRO DE FORMACIÓN POLICIAL</t>
  </si>
  <si>
    <t>1520</t>
  </si>
  <si>
    <t>DIRECCIÓN GRAL DEL SIST DE CÓMPUTO COMANDO, COMUNICACIONES Y CONTROL</t>
  </si>
  <si>
    <t>1521</t>
  </si>
  <si>
    <t>DIRECCIÓN DE SERVICIOS DE SEGURIDAD PRIVADA</t>
  </si>
  <si>
    <t>1522</t>
  </si>
  <si>
    <t>SUBSECRETARIA DE ATENCIÓN A LA COMUNIDAD</t>
  </si>
  <si>
    <t>1523</t>
  </si>
  <si>
    <t>JUZGADO CÍVICO</t>
  </si>
  <si>
    <t>1610</t>
  </si>
  <si>
    <t>DIRECCIÓN GENERAL DE COMUNICACIÓN SOCIAL</t>
  </si>
  <si>
    <t>1710</t>
  </si>
  <si>
    <t>DIRECCIÓN GENERAL DE DESARROLLO INSTITUCIONAL</t>
  </si>
  <si>
    <t>1810</t>
  </si>
  <si>
    <t>DIRECCIÓN GENERAL DE DESARROLLO RURAL</t>
  </si>
  <si>
    <t>1815</t>
  </si>
  <si>
    <t>DIRECCIÓN GRAL DE DESARROLLO SOCIAL Y HUMANO</t>
  </si>
  <si>
    <t>1816</t>
  </si>
  <si>
    <t>DIRECCIÓN DE PROGRAMAS ESTRATÉGICOS</t>
  </si>
  <si>
    <t>1817</t>
  </si>
  <si>
    <t>DIRECCION DE PIPAS MUNICIPALES</t>
  </si>
  <si>
    <t>1910</t>
  </si>
  <si>
    <t>DIRECCION DE DESARROLLO Y PARTICIPACIÓN CIUDANA</t>
  </si>
  <si>
    <t>2010</t>
  </si>
  <si>
    <t>DIRECCIÓN GENERAL DE DESARROLLO URBANO</t>
  </si>
  <si>
    <t>2110</t>
  </si>
  <si>
    <t>DIRECCIÓN GENERAL DE ECONOMÍA</t>
  </si>
  <si>
    <t>2111</t>
  </si>
  <si>
    <t>DIRECCION DE COMERCIO Y CONSUMO</t>
  </si>
  <si>
    <t>2210</t>
  </si>
  <si>
    <t>DIRECCIÓN GENERAL DE EDUCACIÓN</t>
  </si>
  <si>
    <t>2310</t>
  </si>
  <si>
    <t>DIRECCIÓN GENERAL DE GESTIÓN AMBIENTAL</t>
  </si>
  <si>
    <t>2410</t>
  </si>
  <si>
    <t>DIRECCIÓN GENERAL DE MOVILIDAD</t>
  </si>
  <si>
    <t>2510</t>
  </si>
  <si>
    <t>DIRECCIÓN GENERAL DE OBRA PÚBLICA</t>
  </si>
  <si>
    <t>2610</t>
  </si>
  <si>
    <t>DIRECCIÓN GENERAL DE SALUD</t>
  </si>
  <si>
    <t>2615</t>
  </si>
  <si>
    <t>DIRECCIÓN DE ASEO PUBLICO</t>
  </si>
  <si>
    <t>2715</t>
  </si>
  <si>
    <t>PROVISIONES ECONOMICAS</t>
  </si>
  <si>
    <t>2810</t>
  </si>
  <si>
    <t>EGRESOS APLICABLES A DIVERSAS DEPENDENCIAS</t>
  </si>
  <si>
    <t>3010</t>
  </si>
  <si>
    <t>DEUDA PUBLICA</t>
  </si>
  <si>
    <t>3110</t>
  </si>
  <si>
    <t>DIRECCIÓN GENERAL DE HOSPITALIDAD Y TURISMO</t>
  </si>
  <si>
    <t>3210</t>
  </si>
  <si>
    <t>DIRECCIÓN GENERAL DE INNOVACIÓN</t>
  </si>
  <si>
    <t>4010</t>
  </si>
  <si>
    <t>UNIDAD DE TRANSPARENCIA</t>
  </si>
  <si>
    <t>4011</t>
  </si>
  <si>
    <t>JUZGADOS ADMINISTRATIVOS MUNICIPALES</t>
  </si>
  <si>
    <t>4012</t>
  </si>
  <si>
    <t>DEFENSORÍA DE OFICIO EN MATERIA ADMINISTIVA</t>
  </si>
  <si>
    <t>4013</t>
  </si>
  <si>
    <t>INSTITUTO MUNICIPAL DE PLANEACIÓN</t>
  </si>
  <si>
    <t>5010</t>
  </si>
  <si>
    <t>PATRONATO DE BOMBEROS DE LEÓN GUANAJUATO</t>
  </si>
  <si>
    <t>5011</t>
  </si>
  <si>
    <t>COMISIÓN MUNICIPAL DE CULTURA FÍSICA Y DEPORTE</t>
  </si>
  <si>
    <t>5012</t>
  </si>
  <si>
    <t>SISTEMA PARA EL DESARROLLO INTEGRAL DE LA FAMILIA</t>
  </si>
  <si>
    <t>5013</t>
  </si>
  <si>
    <t>PATRONATO EXPLORA</t>
  </si>
  <si>
    <t>5017</t>
  </si>
  <si>
    <t>INSTITUTO MUNICIPAL DE VIVIENDA</t>
  </si>
  <si>
    <t>5018</t>
  </si>
  <si>
    <t>INSTITUTO CULTURAL DE LEÓN</t>
  </si>
  <si>
    <t>5019</t>
  </si>
  <si>
    <t>INSTITUTO MUNICIPAL DE LAS MUJERES</t>
  </si>
  <si>
    <t>5021</t>
  </si>
  <si>
    <t>PATRONATO DEL PARQUE ZOOLÓGICO DE LEÓN</t>
  </si>
  <si>
    <t>5051</t>
  </si>
  <si>
    <t>FIDEICOMISO DE OBRAS POR COOPERACIÓN</t>
  </si>
  <si>
    <t>5052</t>
  </si>
  <si>
    <t>INSTITUTO MUNICIPAL DE LA JUVENTUD</t>
  </si>
  <si>
    <t>5053</t>
  </si>
  <si>
    <t>PATRONATO DEL PARQUE ECOLÓGICO METROPOLITANO</t>
  </si>
  <si>
    <t>5056</t>
  </si>
  <si>
    <t>FIDEICOMISO MUSEO DE LA CIUDAD DE LEÓN</t>
  </si>
  <si>
    <t>5057</t>
  </si>
  <si>
    <t>SISTEMA INTEGRAL ASEO PUBLICO DE LEÓN GUANAJUATO</t>
  </si>
  <si>
    <t>5058</t>
  </si>
  <si>
    <t>ACADEMIA METROPOLITANA DE SEGURIDAD PÚBLICA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</si>
  <si>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</si>
  <si>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</si>
  <si>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</si>
  <si>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</si>
  <si>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</si>
  <si>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Gobierno Municipal de León Guanajuato
Estado Analítico del Ejercicio del Presupuesto de Egresos
Clasificación Administrativa
Del 01 Enero al 30 de Junio de 2020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</si>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</sst>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5" fillId="0" borderId="5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5" fillId="0" borderId="8" xfId="0" applyFont="1" applyFill="1" applyBorder="1" applyProtection="1">
      <protection locked="0"/>
    </xf>
    <xf numFmtId="3" fontId="5" fillId="0" borderId="1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3" fontId="3" fillId="0" borderId="9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/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1038225</xdr:colOff>
      <xdr:row>0</xdr:row>
      <xdr:rowOff>561974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33350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showGridLines="0" tabSelected="1" view="pageBreakPreview" zoomScaleNormal="100" zoomScaleSheetLayoutView="100" workbookViewId="0">
      <selection activeCell="C153" sqref="C153"/>
    </sheetView>
  </sheetViews>
  <sheetFormatPr baseColWidth="10" defaultRowHeight="11.25" x14ac:dyDescent="0.2"/>
  <cols>
    <col min="1" max="1" width="5.5" style="1" customWidth="1"/>
    <col min="2" max="2" width="72.3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6" t="s">
        <v>0</v>
      </c>
      <c r="B1" s="27"/>
      <c r="C1" s="27"/>
      <c r="D1" s="27"/>
      <c r="E1" s="27"/>
      <c r="F1" s="27"/>
      <c r="G1" s="27"/>
      <c r="H1" s="28"/>
    </row>
    <row r="2" spans="1:8" x14ac:dyDescent="0.2">
      <c r="A2" s="29" t="s">
        <v>1</v>
      </c>
      <c r="B2" s="30"/>
      <c r="C2" s="26" t="s">
        <v>2</v>
      </c>
      <c r="D2" s="27"/>
      <c r="E2" s="27"/>
      <c r="F2" s="27"/>
      <c r="G2" s="28"/>
      <c r="H2" s="35" t="s">
        <v>3</v>
      </c>
    </row>
    <row r="3" spans="1:8" ht="24.95" customHeight="1" x14ac:dyDescent="0.2">
      <c r="A3" s="31"/>
      <c r="B3" s="3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6"/>
    </row>
    <row r="4" spans="1:8" x14ac:dyDescent="0.2">
      <c r="A4" s="33"/>
      <c r="B4" s="34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/>
      <c r="B5" s="5"/>
      <c r="C5" s="6"/>
      <c r="D5" s="6"/>
      <c r="E5" s="6"/>
      <c r="F5" s="6"/>
      <c r="G5" s="6"/>
      <c r="H5" s="6"/>
    </row>
    <row r="6" spans="1:8" x14ac:dyDescent="0.2">
      <c r="A6" s="7" t="s">
        <v>11</v>
      </c>
      <c r="B6" s="8" t="s">
        <v>12</v>
      </c>
      <c r="C6" s="9">
        <v>2553039.6</v>
      </c>
      <c r="D6" s="9">
        <v>72450.67</v>
      </c>
      <c r="E6" s="9">
        <v>2625490.2700000005</v>
      </c>
      <c r="F6" s="9">
        <v>1187751.6700000002</v>
      </c>
      <c r="G6" s="9">
        <v>1234255.0900000001</v>
      </c>
      <c r="H6" s="9">
        <f>E6-F6</f>
        <v>1437738.6000000003</v>
      </c>
    </row>
    <row r="7" spans="1:8" x14ac:dyDescent="0.2">
      <c r="A7" s="7" t="s">
        <v>13</v>
      </c>
      <c r="B7" s="8" t="s">
        <v>14</v>
      </c>
      <c r="C7" s="9">
        <v>3597553.8699999992</v>
      </c>
      <c r="D7" s="9">
        <v>53794.950000000041</v>
      </c>
      <c r="E7" s="9">
        <v>3651348.82</v>
      </c>
      <c r="F7" s="9">
        <v>1576794.67</v>
      </c>
      <c r="G7" s="9">
        <v>1655555.2599999998</v>
      </c>
      <c r="H7" s="9">
        <f t="shared" ref="H7:H70" si="0">E7-F7</f>
        <v>2074554.15</v>
      </c>
    </row>
    <row r="8" spans="1:8" x14ac:dyDescent="0.2">
      <c r="A8" s="7" t="s">
        <v>15</v>
      </c>
      <c r="B8" s="8" t="s">
        <v>16</v>
      </c>
      <c r="C8" s="9">
        <v>19377920.829999998</v>
      </c>
      <c r="D8" s="9">
        <v>114413.27999999987</v>
      </c>
      <c r="E8" s="9">
        <v>19492334.109999996</v>
      </c>
      <c r="F8" s="9">
        <v>8428413.9800000004</v>
      </c>
      <c r="G8" s="9">
        <v>8836949.8600000013</v>
      </c>
      <c r="H8" s="9">
        <f t="shared" si="0"/>
        <v>11063920.129999995</v>
      </c>
    </row>
    <row r="9" spans="1:8" x14ac:dyDescent="0.2">
      <c r="A9" s="7" t="s">
        <v>17</v>
      </c>
      <c r="B9" s="8" t="s">
        <v>18</v>
      </c>
      <c r="C9" s="9">
        <v>2123820</v>
      </c>
      <c r="D9" s="9">
        <v>0</v>
      </c>
      <c r="E9" s="9">
        <v>2123820</v>
      </c>
      <c r="F9" s="9">
        <v>1054458</v>
      </c>
      <c r="G9" s="9">
        <v>1054458</v>
      </c>
      <c r="H9" s="9">
        <f t="shared" si="0"/>
        <v>1069362</v>
      </c>
    </row>
    <row r="10" spans="1:8" x14ac:dyDescent="0.2">
      <c r="A10" s="7" t="s">
        <v>19</v>
      </c>
      <c r="B10" s="8" t="s">
        <v>20</v>
      </c>
      <c r="C10" s="9">
        <v>5247910.4000000004</v>
      </c>
      <c r="D10" s="9">
        <v>-34733.94</v>
      </c>
      <c r="E10" s="9">
        <v>5213176.46</v>
      </c>
      <c r="F10" s="9">
        <v>1866296.1399999997</v>
      </c>
      <c r="G10" s="9">
        <v>1895280.2599999993</v>
      </c>
      <c r="H10" s="9">
        <f t="shared" si="0"/>
        <v>3346880.3200000003</v>
      </c>
    </row>
    <row r="11" spans="1:8" x14ac:dyDescent="0.2">
      <c r="A11" s="7" t="s">
        <v>21</v>
      </c>
      <c r="B11" s="8" t="s">
        <v>22</v>
      </c>
      <c r="C11" s="9">
        <v>11315669.640000008</v>
      </c>
      <c r="D11" s="9">
        <v>-135552.29000000004</v>
      </c>
      <c r="E11" s="9">
        <v>11180117.350000013</v>
      </c>
      <c r="F11" s="9">
        <v>4485624.9099999992</v>
      </c>
      <c r="G11" s="9">
        <v>4530261.1100000003</v>
      </c>
      <c r="H11" s="9">
        <f t="shared" si="0"/>
        <v>6694492.4400000134</v>
      </c>
    </row>
    <row r="12" spans="1:8" x14ac:dyDescent="0.2">
      <c r="A12" s="7" t="s">
        <v>23</v>
      </c>
      <c r="B12" s="8" t="s">
        <v>24</v>
      </c>
      <c r="C12" s="9">
        <v>13762545.790000001</v>
      </c>
      <c r="D12" s="9">
        <v>-546510.62000000011</v>
      </c>
      <c r="E12" s="9">
        <v>13216035.17</v>
      </c>
      <c r="F12" s="9">
        <v>4415996.9499999993</v>
      </c>
      <c r="G12" s="9">
        <v>4418473.3100000015</v>
      </c>
      <c r="H12" s="9">
        <f t="shared" si="0"/>
        <v>8800038.2200000007</v>
      </c>
    </row>
    <row r="13" spans="1:8" x14ac:dyDescent="0.2">
      <c r="A13" s="7" t="s">
        <v>25</v>
      </c>
      <c r="B13" s="8" t="s">
        <v>26</v>
      </c>
      <c r="C13" s="9">
        <v>0</v>
      </c>
      <c r="D13" s="9">
        <v>640</v>
      </c>
      <c r="E13" s="9">
        <v>640</v>
      </c>
      <c r="F13" s="9">
        <v>0</v>
      </c>
      <c r="G13" s="9">
        <v>0</v>
      </c>
      <c r="H13" s="9">
        <f t="shared" si="0"/>
        <v>640</v>
      </c>
    </row>
    <row r="14" spans="1:8" x14ac:dyDescent="0.2">
      <c r="A14" s="7" t="s">
        <v>27</v>
      </c>
      <c r="B14" s="8" t="s">
        <v>28</v>
      </c>
      <c r="C14" s="9">
        <v>29114452.689999998</v>
      </c>
      <c r="D14" s="9">
        <v>-708841.16999999993</v>
      </c>
      <c r="E14" s="9">
        <v>28405611.52</v>
      </c>
      <c r="F14" s="9">
        <v>11051140.360000001</v>
      </c>
      <c r="G14" s="9">
        <v>9873790.7600000016</v>
      </c>
      <c r="H14" s="9">
        <f t="shared" si="0"/>
        <v>17354471.159999996</v>
      </c>
    </row>
    <row r="15" spans="1:8" x14ac:dyDescent="0.2">
      <c r="A15" s="7" t="s">
        <v>29</v>
      </c>
      <c r="B15" s="8" t="s">
        <v>30</v>
      </c>
      <c r="C15" s="9">
        <v>15107827.200000001</v>
      </c>
      <c r="D15" s="9">
        <v>1243818.3799999999</v>
      </c>
      <c r="E15" s="9">
        <v>16351645.580000004</v>
      </c>
      <c r="F15" s="9">
        <v>4697443.08</v>
      </c>
      <c r="G15" s="9">
        <v>4740889.45</v>
      </c>
      <c r="H15" s="9">
        <f t="shared" si="0"/>
        <v>11654202.500000004</v>
      </c>
    </row>
    <row r="16" spans="1:8" x14ac:dyDescent="0.2">
      <c r="A16" s="7" t="s">
        <v>31</v>
      </c>
      <c r="B16" s="8" t="s">
        <v>32</v>
      </c>
      <c r="C16" s="9">
        <v>56448014.32</v>
      </c>
      <c r="D16" s="9">
        <v>-63524.440000000039</v>
      </c>
      <c r="E16" s="9">
        <v>56384489.880000003</v>
      </c>
      <c r="F16" s="9">
        <v>9446948.4800000004</v>
      </c>
      <c r="G16" s="9">
        <v>9523177.9099999983</v>
      </c>
      <c r="H16" s="9">
        <f t="shared" si="0"/>
        <v>46937541.400000006</v>
      </c>
    </row>
    <row r="17" spans="1:8" x14ac:dyDescent="0.2">
      <c r="A17" s="7" t="s">
        <v>33</v>
      </c>
      <c r="B17" s="8" t="s">
        <v>34</v>
      </c>
      <c r="C17" s="9">
        <v>7980406.509999997</v>
      </c>
      <c r="D17" s="9">
        <v>-1905.7599999999993</v>
      </c>
      <c r="E17" s="9">
        <v>7978500.75</v>
      </c>
      <c r="F17" s="9">
        <v>3334043.5300000003</v>
      </c>
      <c r="G17" s="9">
        <v>3346423.7400000007</v>
      </c>
      <c r="H17" s="9">
        <f t="shared" si="0"/>
        <v>4644457.22</v>
      </c>
    </row>
    <row r="18" spans="1:8" x14ac:dyDescent="0.2">
      <c r="A18" s="7" t="s">
        <v>35</v>
      </c>
      <c r="B18" s="8" t="s">
        <v>36</v>
      </c>
      <c r="C18" s="9">
        <v>6309702.8800000018</v>
      </c>
      <c r="D18" s="9">
        <v>12609.510000000004</v>
      </c>
      <c r="E18" s="9">
        <v>6322312.3899999997</v>
      </c>
      <c r="F18" s="9">
        <v>2530088.0500000003</v>
      </c>
      <c r="G18" s="9">
        <v>2530688.2400000002</v>
      </c>
      <c r="H18" s="9">
        <f t="shared" si="0"/>
        <v>3792224.3399999994</v>
      </c>
    </row>
    <row r="19" spans="1:8" x14ac:dyDescent="0.2">
      <c r="A19" s="7" t="s">
        <v>37</v>
      </c>
      <c r="B19" s="8" t="s">
        <v>38</v>
      </c>
      <c r="C19" s="9">
        <v>22976830.97000001</v>
      </c>
      <c r="D19" s="9">
        <v>41844.200000000019</v>
      </c>
      <c r="E19" s="9">
        <v>23018675.170000006</v>
      </c>
      <c r="F19" s="9">
        <v>9000284.410000002</v>
      </c>
      <c r="G19" s="9">
        <v>9148233.8500000034</v>
      </c>
      <c r="H19" s="9">
        <f t="shared" si="0"/>
        <v>14018390.760000004</v>
      </c>
    </row>
    <row r="20" spans="1:8" x14ac:dyDescent="0.2">
      <c r="A20" s="7" t="s">
        <v>39</v>
      </c>
      <c r="B20" s="8" t="s">
        <v>40</v>
      </c>
      <c r="C20" s="9">
        <v>18336366.709999993</v>
      </c>
      <c r="D20" s="9">
        <v>356784.42000000004</v>
      </c>
      <c r="E20" s="9">
        <v>18693151.129999995</v>
      </c>
      <c r="F20" s="9">
        <v>7100378.5900000008</v>
      </c>
      <c r="G20" s="9">
        <v>7170875.4900000002</v>
      </c>
      <c r="H20" s="9">
        <f t="shared" si="0"/>
        <v>11592772.539999995</v>
      </c>
    </row>
    <row r="21" spans="1:8" x14ac:dyDescent="0.2">
      <c r="A21" s="7" t="s">
        <v>41</v>
      </c>
      <c r="B21" s="8" t="s">
        <v>42</v>
      </c>
      <c r="C21" s="9">
        <v>15191391.910000002</v>
      </c>
      <c r="D21" s="9">
        <v>1096235.6599999999</v>
      </c>
      <c r="E21" s="9">
        <v>16287627.570000006</v>
      </c>
      <c r="F21" s="9">
        <v>5420301.1400000006</v>
      </c>
      <c r="G21" s="9">
        <v>5524250.2500000009</v>
      </c>
      <c r="H21" s="9">
        <f t="shared" si="0"/>
        <v>10867326.430000005</v>
      </c>
    </row>
    <row r="22" spans="1:8" x14ac:dyDescent="0.2">
      <c r="A22" s="7" t="s">
        <v>43</v>
      </c>
      <c r="B22" s="8" t="s">
        <v>44</v>
      </c>
      <c r="C22" s="9">
        <v>2072153.5100000002</v>
      </c>
      <c r="D22" s="9">
        <v>9827.4599999999973</v>
      </c>
      <c r="E22" s="9">
        <v>2081980.97</v>
      </c>
      <c r="F22" s="9">
        <v>921650.1399999999</v>
      </c>
      <c r="G22" s="9">
        <v>928564.10999999987</v>
      </c>
      <c r="H22" s="9">
        <f t="shared" si="0"/>
        <v>1160330.83</v>
      </c>
    </row>
    <row r="23" spans="1:8" x14ac:dyDescent="0.2">
      <c r="A23" s="7" t="s">
        <v>45</v>
      </c>
      <c r="B23" s="8" t="s">
        <v>46</v>
      </c>
      <c r="C23" s="9">
        <v>10640355.170000004</v>
      </c>
      <c r="D23" s="9">
        <v>131681.87999999998</v>
      </c>
      <c r="E23" s="9">
        <v>10772037.050000004</v>
      </c>
      <c r="F23" s="9">
        <v>3702501.5900000008</v>
      </c>
      <c r="G23" s="9">
        <v>3755114.6600000006</v>
      </c>
      <c r="H23" s="9">
        <f t="shared" si="0"/>
        <v>7069535.4600000037</v>
      </c>
    </row>
    <row r="24" spans="1:8" x14ac:dyDescent="0.2">
      <c r="A24" s="7" t="s">
        <v>47</v>
      </c>
      <c r="B24" s="8" t="s">
        <v>48</v>
      </c>
      <c r="C24" s="9">
        <v>24191256.809999995</v>
      </c>
      <c r="D24" s="9">
        <v>-108264.40999999993</v>
      </c>
      <c r="E24" s="9">
        <v>24082992.399999991</v>
      </c>
      <c r="F24" s="9">
        <v>8696158.9000000041</v>
      </c>
      <c r="G24" s="9">
        <v>8725061.7800000012</v>
      </c>
      <c r="H24" s="9">
        <f t="shared" si="0"/>
        <v>15386833.499999987</v>
      </c>
    </row>
    <row r="25" spans="1:8" x14ac:dyDescent="0.2">
      <c r="A25" s="7" t="s">
        <v>49</v>
      </c>
      <c r="B25" s="8" t="s">
        <v>50</v>
      </c>
      <c r="C25" s="9">
        <v>154878598.53000006</v>
      </c>
      <c r="D25" s="9">
        <v>19512350.339999996</v>
      </c>
      <c r="E25" s="9">
        <v>174390948.87000006</v>
      </c>
      <c r="F25" s="9">
        <v>64968582.339999989</v>
      </c>
      <c r="G25" s="9">
        <v>64462400.039999999</v>
      </c>
      <c r="H25" s="9">
        <f t="shared" si="0"/>
        <v>109422366.53000008</v>
      </c>
    </row>
    <row r="26" spans="1:8" x14ac:dyDescent="0.2">
      <c r="A26" s="7" t="s">
        <v>51</v>
      </c>
      <c r="B26" s="8" t="s">
        <v>52</v>
      </c>
      <c r="C26" s="9">
        <v>61315922.539999984</v>
      </c>
      <c r="D26" s="9">
        <v>262042.31999999989</v>
      </c>
      <c r="E26" s="9">
        <v>61577964.859999992</v>
      </c>
      <c r="F26" s="9">
        <v>24082802.720000003</v>
      </c>
      <c r="G26" s="9">
        <v>23563872.649999995</v>
      </c>
      <c r="H26" s="9">
        <f t="shared" si="0"/>
        <v>37495162.139999986</v>
      </c>
    </row>
    <row r="27" spans="1:8" x14ac:dyDescent="0.2">
      <c r="A27" s="7" t="s">
        <v>53</v>
      </c>
      <c r="B27" s="8" t="s">
        <v>54</v>
      </c>
      <c r="C27" s="9">
        <v>10143287.430000002</v>
      </c>
      <c r="D27" s="9">
        <v>172068.3</v>
      </c>
      <c r="E27" s="9">
        <v>10315355.73</v>
      </c>
      <c r="F27" s="9">
        <v>3913034.0000000019</v>
      </c>
      <c r="G27" s="9">
        <v>3976343.2700000028</v>
      </c>
      <c r="H27" s="9">
        <f t="shared" si="0"/>
        <v>6402321.7299999986</v>
      </c>
    </row>
    <row r="28" spans="1:8" x14ac:dyDescent="0.2">
      <c r="A28" s="7" t="s">
        <v>55</v>
      </c>
      <c r="B28" s="8" t="s">
        <v>56</v>
      </c>
      <c r="C28" s="9">
        <v>46316069.789999992</v>
      </c>
      <c r="D28" s="9">
        <v>167668.66</v>
      </c>
      <c r="E28" s="9">
        <v>46483738.449999996</v>
      </c>
      <c r="F28" s="9">
        <v>18691448.159999993</v>
      </c>
      <c r="G28" s="9">
        <v>19016031.36999999</v>
      </c>
      <c r="H28" s="9">
        <f t="shared" si="0"/>
        <v>27792290.290000003</v>
      </c>
    </row>
    <row r="29" spans="1:8" x14ac:dyDescent="0.2">
      <c r="A29" s="7" t="s">
        <v>57</v>
      </c>
      <c r="B29" s="8" t="s">
        <v>58</v>
      </c>
      <c r="C29" s="9">
        <v>67200575.629999995</v>
      </c>
      <c r="D29" s="9">
        <v>3466868.3099999973</v>
      </c>
      <c r="E29" s="9">
        <v>70667443.940000013</v>
      </c>
      <c r="F29" s="9">
        <v>12635936.019999996</v>
      </c>
      <c r="G29" s="9">
        <v>12389704.689999996</v>
      </c>
      <c r="H29" s="9">
        <f t="shared" si="0"/>
        <v>58031507.920000017</v>
      </c>
    </row>
    <row r="30" spans="1:8" x14ac:dyDescent="0.2">
      <c r="A30" s="7" t="s">
        <v>59</v>
      </c>
      <c r="B30" s="8" t="s">
        <v>60</v>
      </c>
      <c r="C30" s="9">
        <v>1103514367.47</v>
      </c>
      <c r="D30" s="9">
        <v>12573385.369999994</v>
      </c>
      <c r="E30" s="9">
        <v>1116087752.8400002</v>
      </c>
      <c r="F30" s="9">
        <v>439820675.71999997</v>
      </c>
      <c r="G30" s="9">
        <v>436340791.01999998</v>
      </c>
      <c r="H30" s="9">
        <f t="shared" si="0"/>
        <v>676267077.12000012</v>
      </c>
    </row>
    <row r="31" spans="1:8" x14ac:dyDescent="0.2">
      <c r="A31" s="7" t="s">
        <v>61</v>
      </c>
      <c r="B31" s="8" t="s">
        <v>62</v>
      </c>
      <c r="C31" s="9">
        <v>315473397.51999992</v>
      </c>
      <c r="D31" s="9">
        <v>4679091.959999999</v>
      </c>
      <c r="E31" s="9">
        <v>320152489.4799999</v>
      </c>
      <c r="F31" s="9">
        <v>134232733.19999999</v>
      </c>
      <c r="G31" s="9">
        <v>132616125.90000002</v>
      </c>
      <c r="H31" s="9">
        <f t="shared" si="0"/>
        <v>185919756.27999991</v>
      </c>
    </row>
    <row r="32" spans="1:8" x14ac:dyDescent="0.2">
      <c r="A32" s="7" t="s">
        <v>63</v>
      </c>
      <c r="B32" s="8" t="s">
        <v>64</v>
      </c>
      <c r="C32" s="9">
        <v>61978048.07</v>
      </c>
      <c r="D32" s="9">
        <v>3338364.8199999994</v>
      </c>
      <c r="E32" s="9">
        <v>65316412.889999978</v>
      </c>
      <c r="F32" s="9">
        <v>21811268.720000006</v>
      </c>
      <c r="G32" s="9">
        <v>21675278.90000001</v>
      </c>
      <c r="H32" s="9">
        <f t="shared" si="0"/>
        <v>43505144.169999972</v>
      </c>
    </row>
    <row r="33" spans="1:8" x14ac:dyDescent="0.2">
      <c r="A33" s="7" t="s">
        <v>65</v>
      </c>
      <c r="B33" s="8" t="s">
        <v>66</v>
      </c>
      <c r="C33" s="9">
        <v>26182344.220000003</v>
      </c>
      <c r="D33" s="9">
        <v>115674.38</v>
      </c>
      <c r="E33" s="9">
        <v>26298018.599999987</v>
      </c>
      <c r="F33" s="9">
        <v>9090744.3900000006</v>
      </c>
      <c r="G33" s="9">
        <v>9159610.1699999999</v>
      </c>
      <c r="H33" s="9">
        <f t="shared" si="0"/>
        <v>17207274.209999986</v>
      </c>
    </row>
    <row r="34" spans="1:8" x14ac:dyDescent="0.2">
      <c r="A34" s="7" t="s">
        <v>67</v>
      </c>
      <c r="B34" s="8" t="s">
        <v>68</v>
      </c>
      <c r="C34" s="9">
        <v>19007587.829999998</v>
      </c>
      <c r="D34" s="9">
        <v>-0.13000000000101863</v>
      </c>
      <c r="E34" s="9">
        <v>19007587.699999996</v>
      </c>
      <c r="F34" s="9">
        <v>6633127.8399999989</v>
      </c>
      <c r="G34" s="9">
        <v>6735315.7399999993</v>
      </c>
      <c r="H34" s="9">
        <f t="shared" si="0"/>
        <v>12374459.859999996</v>
      </c>
    </row>
    <row r="35" spans="1:8" x14ac:dyDescent="0.2">
      <c r="A35" s="7" t="s">
        <v>69</v>
      </c>
      <c r="B35" s="8" t="s">
        <v>70</v>
      </c>
      <c r="C35" s="9">
        <v>96408056.660000011</v>
      </c>
      <c r="D35" s="9">
        <v>28390819</v>
      </c>
      <c r="E35" s="9">
        <v>124798875.66000004</v>
      </c>
      <c r="F35" s="9">
        <v>37110526.75</v>
      </c>
      <c r="G35" s="9">
        <v>37240055.769999996</v>
      </c>
      <c r="H35" s="9">
        <f t="shared" si="0"/>
        <v>87688348.910000041</v>
      </c>
    </row>
    <row r="36" spans="1:8" x14ac:dyDescent="0.2">
      <c r="A36" s="7" t="s">
        <v>71</v>
      </c>
      <c r="B36" s="8" t="s">
        <v>72</v>
      </c>
      <c r="C36" s="9">
        <v>9432026.75</v>
      </c>
      <c r="D36" s="9">
        <v>1583992.8300000003</v>
      </c>
      <c r="E36" s="9">
        <v>11016019.580000002</v>
      </c>
      <c r="F36" s="9">
        <v>4011232.8599999994</v>
      </c>
      <c r="G36" s="9">
        <v>4018390.88</v>
      </c>
      <c r="H36" s="9">
        <f t="shared" si="0"/>
        <v>7004786.7200000025</v>
      </c>
    </row>
    <row r="37" spans="1:8" x14ac:dyDescent="0.2">
      <c r="A37" s="7" t="s">
        <v>73</v>
      </c>
      <c r="B37" s="8" t="s">
        <v>74</v>
      </c>
      <c r="C37" s="9">
        <v>41942636.890000015</v>
      </c>
      <c r="D37" s="9">
        <v>-207538.93000000005</v>
      </c>
      <c r="E37" s="9">
        <v>41735097.959999993</v>
      </c>
      <c r="F37" s="9">
        <v>15189096.580000004</v>
      </c>
      <c r="G37" s="9">
        <v>15433564.570000002</v>
      </c>
      <c r="H37" s="9">
        <f t="shared" si="0"/>
        <v>26546001.379999988</v>
      </c>
    </row>
    <row r="38" spans="1:8" x14ac:dyDescent="0.2">
      <c r="A38" s="7" t="s">
        <v>75</v>
      </c>
      <c r="B38" s="8" t="s">
        <v>76</v>
      </c>
      <c r="C38" s="9">
        <v>73507486.290000007</v>
      </c>
      <c r="D38" s="9">
        <v>1435282.75</v>
      </c>
      <c r="E38" s="9">
        <v>74942769.039999962</v>
      </c>
      <c r="F38" s="9">
        <v>26433300.110000011</v>
      </c>
      <c r="G38" s="9">
        <v>26626507.710000005</v>
      </c>
      <c r="H38" s="9">
        <f t="shared" si="0"/>
        <v>48509468.929999948</v>
      </c>
    </row>
    <row r="39" spans="1:8" x14ac:dyDescent="0.2">
      <c r="A39" s="7" t="s">
        <v>77</v>
      </c>
      <c r="B39" s="8" t="s">
        <v>78</v>
      </c>
      <c r="C39" s="9">
        <v>105276958.49000002</v>
      </c>
      <c r="D39" s="9">
        <v>3178652.7400000016</v>
      </c>
      <c r="E39" s="9">
        <v>108455611.22999999</v>
      </c>
      <c r="F39" s="9">
        <v>44180518.010000013</v>
      </c>
      <c r="G39" s="9">
        <v>41917554.530000016</v>
      </c>
      <c r="H39" s="9">
        <f t="shared" si="0"/>
        <v>64275093.219999976</v>
      </c>
    </row>
    <row r="40" spans="1:8" x14ac:dyDescent="0.2">
      <c r="A40" s="7" t="s">
        <v>79</v>
      </c>
      <c r="B40" s="8" t="s">
        <v>80</v>
      </c>
      <c r="C40" s="9">
        <v>125987357.52999997</v>
      </c>
      <c r="D40" s="9">
        <v>-592945.71999999881</v>
      </c>
      <c r="E40" s="9">
        <v>125394411.80999994</v>
      </c>
      <c r="F40" s="9">
        <v>42654807.729999989</v>
      </c>
      <c r="G40" s="9">
        <v>42847362.049999997</v>
      </c>
      <c r="H40" s="9">
        <f t="shared" si="0"/>
        <v>82739604.079999954</v>
      </c>
    </row>
    <row r="41" spans="1:8" x14ac:dyDescent="0.2">
      <c r="A41" s="7" t="s">
        <v>81</v>
      </c>
      <c r="B41" s="8" t="s">
        <v>82</v>
      </c>
      <c r="C41" s="9">
        <v>137698438.71000004</v>
      </c>
      <c r="D41" s="9">
        <v>3935859.4600000009</v>
      </c>
      <c r="E41" s="9">
        <v>141634298.17000002</v>
      </c>
      <c r="F41" s="9">
        <v>32500699.520000011</v>
      </c>
      <c r="G41" s="9">
        <v>31458361.06000001</v>
      </c>
      <c r="H41" s="9">
        <f t="shared" si="0"/>
        <v>109133598.65000001</v>
      </c>
    </row>
    <row r="42" spans="1:8" x14ac:dyDescent="0.2">
      <c r="A42" s="7" t="s">
        <v>83</v>
      </c>
      <c r="B42" s="8" t="s">
        <v>84</v>
      </c>
      <c r="C42" s="9">
        <v>10518731.68</v>
      </c>
      <c r="D42" s="9">
        <v>76358.139999999985</v>
      </c>
      <c r="E42" s="9">
        <v>10595089.819999998</v>
      </c>
      <c r="F42" s="9">
        <v>4552018.03</v>
      </c>
      <c r="G42" s="9">
        <v>4617581.59</v>
      </c>
      <c r="H42" s="9">
        <f t="shared" si="0"/>
        <v>6043071.7899999982</v>
      </c>
    </row>
    <row r="43" spans="1:8" x14ac:dyDescent="0.2">
      <c r="A43" s="7" t="s">
        <v>85</v>
      </c>
      <c r="B43" s="8" t="s">
        <v>86</v>
      </c>
      <c r="C43" s="9">
        <v>159357279.76000002</v>
      </c>
      <c r="D43" s="9">
        <v>90906216.669999972</v>
      </c>
      <c r="E43" s="9">
        <v>250263496.42999998</v>
      </c>
      <c r="F43" s="9">
        <v>41587677.629999995</v>
      </c>
      <c r="G43" s="9">
        <v>39038582.030000001</v>
      </c>
      <c r="H43" s="9">
        <f t="shared" si="0"/>
        <v>208675818.79999998</v>
      </c>
    </row>
    <row r="44" spans="1:8" x14ac:dyDescent="0.2">
      <c r="A44" s="7" t="s">
        <v>87</v>
      </c>
      <c r="B44" s="8" t="s">
        <v>88</v>
      </c>
      <c r="C44" s="9">
        <v>8586419.75</v>
      </c>
      <c r="D44" s="9">
        <v>55682.469999999987</v>
      </c>
      <c r="E44" s="9">
        <v>8642102.2199999969</v>
      </c>
      <c r="F44" s="9">
        <v>3504577.1999999997</v>
      </c>
      <c r="G44" s="9">
        <v>3435330.87</v>
      </c>
      <c r="H44" s="9">
        <f t="shared" si="0"/>
        <v>5137525.0199999977</v>
      </c>
    </row>
    <row r="45" spans="1:8" x14ac:dyDescent="0.2">
      <c r="A45" s="7" t="s">
        <v>89</v>
      </c>
      <c r="B45" s="8" t="s">
        <v>90</v>
      </c>
      <c r="C45" s="9">
        <v>94652944.709999993</v>
      </c>
      <c r="D45" s="9">
        <v>5195689.59</v>
      </c>
      <c r="E45" s="9">
        <v>99848634.300000042</v>
      </c>
      <c r="F45" s="9">
        <v>30336475.399999995</v>
      </c>
      <c r="G45" s="9">
        <v>30162566.889999993</v>
      </c>
      <c r="H45" s="9">
        <f t="shared" si="0"/>
        <v>69512158.900000051</v>
      </c>
    </row>
    <row r="46" spans="1:8" x14ac:dyDescent="0.2">
      <c r="A46" s="7" t="s">
        <v>91</v>
      </c>
      <c r="B46" s="8" t="s">
        <v>92</v>
      </c>
      <c r="C46" s="9">
        <v>68231716.969999999</v>
      </c>
      <c r="D46" s="9">
        <v>3574910.43</v>
      </c>
      <c r="E46" s="9">
        <v>71806627.400000021</v>
      </c>
      <c r="F46" s="9">
        <v>26066947.05999998</v>
      </c>
      <c r="G46" s="9">
        <v>26248445.98999998</v>
      </c>
      <c r="H46" s="9">
        <f t="shared" si="0"/>
        <v>45739680.340000041</v>
      </c>
    </row>
    <row r="47" spans="1:8" x14ac:dyDescent="0.2">
      <c r="A47" s="7" t="s">
        <v>93</v>
      </c>
      <c r="B47" s="8" t="s">
        <v>94</v>
      </c>
      <c r="C47" s="9">
        <v>114267276.08999996</v>
      </c>
      <c r="D47" s="9">
        <v>171538484.39000002</v>
      </c>
      <c r="E47" s="9">
        <v>285805760.47999996</v>
      </c>
      <c r="F47" s="9">
        <v>176678149.45000002</v>
      </c>
      <c r="G47" s="9">
        <v>172299201.91</v>
      </c>
      <c r="H47" s="9">
        <f t="shared" si="0"/>
        <v>109127611.02999994</v>
      </c>
    </row>
    <row r="48" spans="1:8" x14ac:dyDescent="0.2">
      <c r="A48" s="7" t="s">
        <v>95</v>
      </c>
      <c r="B48" s="8" t="s">
        <v>96</v>
      </c>
      <c r="C48" s="9">
        <v>37845119.490000017</v>
      </c>
      <c r="D48" s="9">
        <v>98803.65</v>
      </c>
      <c r="E48" s="9">
        <v>37943923.140000038</v>
      </c>
      <c r="F48" s="9">
        <v>15784438.970000001</v>
      </c>
      <c r="G48" s="9">
        <v>15621576.089999996</v>
      </c>
      <c r="H48" s="9">
        <f t="shared" si="0"/>
        <v>22159484.170000039</v>
      </c>
    </row>
    <row r="49" spans="1:8" x14ac:dyDescent="0.2">
      <c r="A49" s="7" t="s">
        <v>97</v>
      </c>
      <c r="B49" s="8" t="s">
        <v>98</v>
      </c>
      <c r="C49" s="9">
        <v>89956144.150000036</v>
      </c>
      <c r="D49" s="9">
        <v>13315622.859999999</v>
      </c>
      <c r="E49" s="9">
        <v>103271767.01000001</v>
      </c>
      <c r="F49" s="9">
        <v>25888642.690000001</v>
      </c>
      <c r="G49" s="9">
        <v>24358688.280000009</v>
      </c>
      <c r="H49" s="9">
        <f t="shared" si="0"/>
        <v>77383124.320000008</v>
      </c>
    </row>
    <row r="50" spans="1:8" x14ac:dyDescent="0.2">
      <c r="A50" s="7" t="s">
        <v>99</v>
      </c>
      <c r="B50" s="8" t="s">
        <v>100</v>
      </c>
      <c r="C50" s="9">
        <v>142087787.57000002</v>
      </c>
      <c r="D50" s="9">
        <v>-26086988.34999999</v>
      </c>
      <c r="E50" s="9">
        <v>116000799.21999995</v>
      </c>
      <c r="F50" s="9">
        <v>41613540.00999999</v>
      </c>
      <c r="G50" s="9">
        <v>41760344.689999983</v>
      </c>
      <c r="H50" s="9">
        <f t="shared" si="0"/>
        <v>74387259.209999964</v>
      </c>
    </row>
    <row r="51" spans="1:8" x14ac:dyDescent="0.2">
      <c r="A51" s="7" t="s">
        <v>101</v>
      </c>
      <c r="B51" s="8" t="s">
        <v>102</v>
      </c>
      <c r="C51" s="9">
        <v>152394438.99000004</v>
      </c>
      <c r="D51" s="9">
        <v>115857329.34999999</v>
      </c>
      <c r="E51" s="9">
        <v>268251768.34000003</v>
      </c>
      <c r="F51" s="9">
        <v>50768321.299999982</v>
      </c>
      <c r="G51" s="9">
        <v>49437766.529999994</v>
      </c>
      <c r="H51" s="9">
        <f t="shared" si="0"/>
        <v>217483447.04000005</v>
      </c>
    </row>
    <row r="52" spans="1:8" x14ac:dyDescent="0.2">
      <c r="A52" s="7" t="s">
        <v>103</v>
      </c>
      <c r="B52" s="8" t="s">
        <v>104</v>
      </c>
      <c r="C52" s="9">
        <v>708150449.99999976</v>
      </c>
      <c r="D52" s="9">
        <v>609436022.81999981</v>
      </c>
      <c r="E52" s="9">
        <v>1317586472.8200016</v>
      </c>
      <c r="F52" s="9">
        <v>390976716.75999999</v>
      </c>
      <c r="G52" s="9">
        <v>379308777.54999977</v>
      </c>
      <c r="H52" s="9">
        <f t="shared" si="0"/>
        <v>926609756.06000161</v>
      </c>
    </row>
    <row r="53" spans="1:8" x14ac:dyDescent="0.2">
      <c r="A53" s="7" t="s">
        <v>105</v>
      </c>
      <c r="B53" s="8" t="s">
        <v>106</v>
      </c>
      <c r="C53" s="9">
        <v>79699318.780000016</v>
      </c>
      <c r="D53" s="9">
        <v>25004386.690000001</v>
      </c>
      <c r="E53" s="9">
        <v>104703705.47000001</v>
      </c>
      <c r="F53" s="9">
        <v>37316022.740000017</v>
      </c>
      <c r="G53" s="9">
        <v>36641670.430000015</v>
      </c>
      <c r="H53" s="9">
        <f t="shared" si="0"/>
        <v>67387682.729999989</v>
      </c>
    </row>
    <row r="54" spans="1:8" x14ac:dyDescent="0.2">
      <c r="A54" s="7" t="s">
        <v>107</v>
      </c>
      <c r="B54" s="8" t="s">
        <v>108</v>
      </c>
      <c r="C54" s="9">
        <v>40843926.899999999</v>
      </c>
      <c r="D54" s="9">
        <v>6.9999999996798581E-2</v>
      </c>
      <c r="E54" s="9">
        <v>40843926.969999999</v>
      </c>
      <c r="F54" s="9">
        <v>16377559.699999997</v>
      </c>
      <c r="G54" s="9">
        <v>16298550.450000001</v>
      </c>
      <c r="H54" s="9">
        <f t="shared" si="0"/>
        <v>24466367.270000003</v>
      </c>
    </row>
    <row r="55" spans="1:8" x14ac:dyDescent="0.2">
      <c r="A55" s="7" t="s">
        <v>109</v>
      </c>
      <c r="B55" s="8" t="s">
        <v>110</v>
      </c>
      <c r="C55" s="9">
        <v>96600000</v>
      </c>
      <c r="D55" s="9">
        <v>-88845130.299999997</v>
      </c>
      <c r="E55" s="9">
        <v>7754869.7000000002</v>
      </c>
      <c r="F55" s="9">
        <v>0</v>
      </c>
      <c r="G55" s="9">
        <v>0</v>
      </c>
      <c r="H55" s="9">
        <f t="shared" si="0"/>
        <v>7754869.7000000002</v>
      </c>
    </row>
    <row r="56" spans="1:8" x14ac:dyDescent="0.2">
      <c r="A56" s="7" t="s">
        <v>111</v>
      </c>
      <c r="B56" s="8" t="s">
        <v>112</v>
      </c>
      <c r="C56" s="9">
        <v>150163491.54000002</v>
      </c>
      <c r="D56" s="9">
        <v>14164660.369999994</v>
      </c>
      <c r="E56" s="9">
        <v>164328151.91000003</v>
      </c>
      <c r="F56" s="9">
        <v>75934812.000000015</v>
      </c>
      <c r="G56" s="9">
        <v>70278507.700000018</v>
      </c>
      <c r="H56" s="9">
        <f t="shared" si="0"/>
        <v>88393339.910000011</v>
      </c>
    </row>
    <row r="57" spans="1:8" x14ac:dyDescent="0.2">
      <c r="A57" s="7" t="s">
        <v>113</v>
      </c>
      <c r="B57" s="8" t="s">
        <v>114</v>
      </c>
      <c r="C57" s="9">
        <v>188019857.44</v>
      </c>
      <c r="D57" s="9">
        <v>-29636477.059999999</v>
      </c>
      <c r="E57" s="9">
        <v>158383380.38</v>
      </c>
      <c r="F57" s="9">
        <v>82270277.879999995</v>
      </c>
      <c r="G57" s="9">
        <v>82270277.879999995</v>
      </c>
      <c r="H57" s="9">
        <f t="shared" si="0"/>
        <v>76113102.5</v>
      </c>
    </row>
    <row r="58" spans="1:8" x14ac:dyDescent="0.2">
      <c r="A58" s="7" t="s">
        <v>115</v>
      </c>
      <c r="B58" s="8" t="s">
        <v>116</v>
      </c>
      <c r="C58" s="9">
        <v>61970979.000000007</v>
      </c>
      <c r="D58" s="9">
        <v>34327023.049999997</v>
      </c>
      <c r="E58" s="9">
        <v>96298002.050000012</v>
      </c>
      <c r="F58" s="9">
        <v>38739312.93</v>
      </c>
      <c r="G58" s="9">
        <v>37596510.07</v>
      </c>
      <c r="H58" s="9">
        <f t="shared" si="0"/>
        <v>57558689.120000012</v>
      </c>
    </row>
    <row r="59" spans="1:8" x14ac:dyDescent="0.2">
      <c r="A59" s="7" t="s">
        <v>117</v>
      </c>
      <c r="B59" s="8" t="s">
        <v>118</v>
      </c>
      <c r="C59" s="9">
        <v>45033637.379999995</v>
      </c>
      <c r="D59" s="9">
        <v>13139446.140000001</v>
      </c>
      <c r="E59" s="9">
        <v>58173083.520000003</v>
      </c>
      <c r="F59" s="9">
        <v>16310231.880000001</v>
      </c>
      <c r="G59" s="9">
        <v>16349905.220000001</v>
      </c>
      <c r="H59" s="9">
        <f t="shared" si="0"/>
        <v>41862851.640000001</v>
      </c>
    </row>
    <row r="60" spans="1:8" x14ac:dyDescent="0.2">
      <c r="A60" s="7" t="s">
        <v>119</v>
      </c>
      <c r="B60" s="8" t="s">
        <v>120</v>
      </c>
      <c r="C60" s="9">
        <v>4809261.7999999989</v>
      </c>
      <c r="D60" s="9">
        <v>36371.980000000003</v>
      </c>
      <c r="E60" s="9">
        <v>4845633.78</v>
      </c>
      <c r="F60" s="9">
        <v>1765023.9900000007</v>
      </c>
      <c r="G60" s="9">
        <v>1750841.6800000006</v>
      </c>
      <c r="H60" s="9">
        <f t="shared" si="0"/>
        <v>3080609.7899999996</v>
      </c>
    </row>
    <row r="61" spans="1:8" x14ac:dyDescent="0.2">
      <c r="A61" s="7" t="s">
        <v>121</v>
      </c>
      <c r="B61" s="8" t="s">
        <v>122</v>
      </c>
      <c r="C61" s="9">
        <v>12233315.930000003</v>
      </c>
      <c r="D61" s="9">
        <v>24643.130000000016</v>
      </c>
      <c r="E61" s="9">
        <v>12257959.059999999</v>
      </c>
      <c r="F61" s="9">
        <v>5169274.9399999995</v>
      </c>
      <c r="G61" s="9">
        <v>5196862.45</v>
      </c>
      <c r="H61" s="9">
        <f t="shared" si="0"/>
        <v>7088684.1199999992</v>
      </c>
    </row>
    <row r="62" spans="1:8" x14ac:dyDescent="0.2">
      <c r="A62" s="7" t="s">
        <v>123</v>
      </c>
      <c r="B62" s="8" t="s">
        <v>124</v>
      </c>
      <c r="C62" s="9">
        <v>3174899.3699999996</v>
      </c>
      <c r="D62" s="9">
        <v>20796.04</v>
      </c>
      <c r="E62" s="9">
        <v>3195695.41</v>
      </c>
      <c r="F62" s="9">
        <v>1256220.2199999995</v>
      </c>
      <c r="G62" s="9">
        <v>1259751.2099999997</v>
      </c>
      <c r="H62" s="9">
        <f t="shared" si="0"/>
        <v>1939475.1900000006</v>
      </c>
    </row>
    <row r="63" spans="1:8" x14ac:dyDescent="0.2">
      <c r="A63" s="7" t="s">
        <v>125</v>
      </c>
      <c r="B63" s="8" t="s">
        <v>126</v>
      </c>
      <c r="C63" s="9">
        <v>32829517.960000001</v>
      </c>
      <c r="D63" s="9">
        <v>0</v>
      </c>
      <c r="E63" s="9">
        <v>32829517.960000001</v>
      </c>
      <c r="F63" s="9">
        <v>22409218.810000002</v>
      </c>
      <c r="G63" s="9">
        <v>22409218.810000002</v>
      </c>
      <c r="H63" s="9">
        <f t="shared" si="0"/>
        <v>10420299.149999999</v>
      </c>
    </row>
    <row r="64" spans="1:8" x14ac:dyDescent="0.2">
      <c r="A64" s="7" t="s">
        <v>127</v>
      </c>
      <c r="B64" s="8" t="s">
        <v>128</v>
      </c>
      <c r="C64" s="9">
        <v>78599545</v>
      </c>
      <c r="D64" s="9">
        <v>1747692.15</v>
      </c>
      <c r="E64" s="9">
        <v>80347237.149999991</v>
      </c>
      <c r="F64" s="9">
        <v>45849734.560000002</v>
      </c>
      <c r="G64" s="9">
        <v>45849734.560000002</v>
      </c>
      <c r="H64" s="9">
        <f t="shared" si="0"/>
        <v>34497502.589999989</v>
      </c>
    </row>
    <row r="65" spans="1:8" x14ac:dyDescent="0.2">
      <c r="A65" s="7" t="s">
        <v>129</v>
      </c>
      <c r="B65" s="8" t="s">
        <v>130</v>
      </c>
      <c r="C65" s="9">
        <v>65948107.039999999</v>
      </c>
      <c r="D65" s="9">
        <v>17416815.77</v>
      </c>
      <c r="E65" s="9">
        <v>83364922.810000002</v>
      </c>
      <c r="F65" s="9">
        <v>44518954.739999995</v>
      </c>
      <c r="G65" s="9">
        <v>43877485.059999995</v>
      </c>
      <c r="H65" s="9">
        <f t="shared" si="0"/>
        <v>38845968.070000008</v>
      </c>
    </row>
    <row r="66" spans="1:8" x14ac:dyDescent="0.2">
      <c r="A66" s="7" t="s">
        <v>131</v>
      </c>
      <c r="B66" s="8" t="s">
        <v>132</v>
      </c>
      <c r="C66" s="9">
        <v>115181840.95999999</v>
      </c>
      <c r="D66" s="9">
        <v>1385000.05</v>
      </c>
      <c r="E66" s="9">
        <v>116566841.01000001</v>
      </c>
      <c r="F66" s="9">
        <v>69151490</v>
      </c>
      <c r="G66" s="9">
        <v>59668420</v>
      </c>
      <c r="H66" s="9">
        <f t="shared" si="0"/>
        <v>47415351.010000005</v>
      </c>
    </row>
    <row r="67" spans="1:8" x14ac:dyDescent="0.2">
      <c r="A67" s="7" t="s">
        <v>133</v>
      </c>
      <c r="B67" s="8" t="s">
        <v>134</v>
      </c>
      <c r="C67" s="9">
        <v>14268744</v>
      </c>
      <c r="D67" s="9">
        <v>1728646.11</v>
      </c>
      <c r="E67" s="9">
        <v>15997390.109999999</v>
      </c>
      <c r="F67" s="9">
        <v>8323434</v>
      </c>
      <c r="G67" s="9">
        <v>7134372</v>
      </c>
      <c r="H67" s="9">
        <f t="shared" si="0"/>
        <v>7673956.1099999994</v>
      </c>
    </row>
    <row r="68" spans="1:8" x14ac:dyDescent="0.2">
      <c r="A68" s="7" t="s">
        <v>135</v>
      </c>
      <c r="B68" s="8" t="s">
        <v>136</v>
      </c>
      <c r="C68" s="9">
        <v>96372222.609999999</v>
      </c>
      <c r="D68" s="9">
        <v>-27669032.539999999</v>
      </c>
      <c r="E68" s="9">
        <v>68703190.070000008</v>
      </c>
      <c r="F68" s="9">
        <v>40799256.980000004</v>
      </c>
      <c r="G68" s="9">
        <v>35517044.399999999</v>
      </c>
      <c r="H68" s="9">
        <f t="shared" si="0"/>
        <v>27903933.090000004</v>
      </c>
    </row>
    <row r="69" spans="1:8" x14ac:dyDescent="0.2">
      <c r="A69" s="7" t="s">
        <v>137</v>
      </c>
      <c r="B69" s="8" t="s">
        <v>138</v>
      </c>
      <c r="C69" s="9">
        <v>69103005.960000008</v>
      </c>
      <c r="D69" s="9">
        <v>36047117.689999998</v>
      </c>
      <c r="E69" s="9">
        <v>105150123.64999999</v>
      </c>
      <c r="F69" s="9">
        <v>49590247.369999997</v>
      </c>
      <c r="G69" s="9">
        <v>49347611.759999998</v>
      </c>
      <c r="H69" s="9">
        <f t="shared" si="0"/>
        <v>55559876.279999994</v>
      </c>
    </row>
    <row r="70" spans="1:8" x14ac:dyDescent="0.2">
      <c r="A70" s="7" t="s">
        <v>139</v>
      </c>
      <c r="B70" s="8" t="s">
        <v>140</v>
      </c>
      <c r="C70" s="9">
        <v>11522435</v>
      </c>
      <c r="D70" s="9">
        <v>40000.04</v>
      </c>
      <c r="E70" s="9">
        <v>11562435.039999999</v>
      </c>
      <c r="F70" s="9">
        <v>8548920.370000001</v>
      </c>
      <c r="G70" s="9">
        <v>7946217.46</v>
      </c>
      <c r="H70" s="9">
        <f t="shared" si="0"/>
        <v>3013514.6699999981</v>
      </c>
    </row>
    <row r="71" spans="1:8" x14ac:dyDescent="0.2">
      <c r="A71" s="7" t="s">
        <v>141</v>
      </c>
      <c r="B71" s="8" t="s">
        <v>142</v>
      </c>
      <c r="C71" s="9">
        <v>13539228.960000001</v>
      </c>
      <c r="D71" s="9">
        <v>9401480.8800000008</v>
      </c>
      <c r="E71" s="9">
        <v>22940709.84</v>
      </c>
      <c r="F71" s="9">
        <v>12697434.529999999</v>
      </c>
      <c r="G71" s="9">
        <v>12697434.529999999</v>
      </c>
      <c r="H71" s="9">
        <f t="shared" ref="H71:H77" si="1">E71-F71</f>
        <v>10243275.310000001</v>
      </c>
    </row>
    <row r="72" spans="1:8" x14ac:dyDescent="0.2">
      <c r="A72" s="7" t="s">
        <v>143</v>
      </c>
      <c r="B72" s="8" t="s">
        <v>144</v>
      </c>
      <c r="C72" s="9">
        <v>63258001.350000001</v>
      </c>
      <c r="D72" s="9">
        <v>56931431.299999997</v>
      </c>
      <c r="E72" s="9">
        <v>120189432.65000001</v>
      </c>
      <c r="F72" s="9">
        <v>28416863.559999999</v>
      </c>
      <c r="G72" s="9">
        <v>24878918.300000001</v>
      </c>
      <c r="H72" s="9">
        <f t="shared" si="1"/>
        <v>91772569.090000004</v>
      </c>
    </row>
    <row r="73" spans="1:8" x14ac:dyDescent="0.2">
      <c r="A73" s="7" t="s">
        <v>145</v>
      </c>
      <c r="B73" s="8" t="s">
        <v>146</v>
      </c>
      <c r="C73" s="9">
        <v>40898029.960000001</v>
      </c>
      <c r="D73" s="9">
        <v>0</v>
      </c>
      <c r="E73" s="9">
        <v>40898029.960000001</v>
      </c>
      <c r="F73" s="9">
        <v>21985396</v>
      </c>
      <c r="G73" s="9">
        <v>21985396</v>
      </c>
      <c r="H73" s="9">
        <f t="shared" si="1"/>
        <v>18912633.960000001</v>
      </c>
    </row>
    <row r="74" spans="1:8" x14ac:dyDescent="0.2">
      <c r="A74" s="7" t="s">
        <v>147</v>
      </c>
      <c r="B74" s="8" t="s">
        <v>148</v>
      </c>
      <c r="C74" s="9">
        <v>5861549.0899999999</v>
      </c>
      <c r="D74" s="9">
        <v>3703475.62</v>
      </c>
      <c r="E74" s="9">
        <v>9565024.7100000009</v>
      </c>
      <c r="F74" s="9">
        <v>5000127</v>
      </c>
      <c r="G74" s="9">
        <v>5000127</v>
      </c>
      <c r="H74" s="9">
        <f t="shared" si="1"/>
        <v>4564897.7100000009</v>
      </c>
    </row>
    <row r="75" spans="1:8" x14ac:dyDescent="0.2">
      <c r="A75" s="7" t="s">
        <v>149</v>
      </c>
      <c r="B75" s="8" t="s">
        <v>150</v>
      </c>
      <c r="C75" s="9">
        <v>3372075</v>
      </c>
      <c r="D75" s="9">
        <v>0</v>
      </c>
      <c r="E75" s="9">
        <v>3372075</v>
      </c>
      <c r="F75" s="9">
        <v>1967042</v>
      </c>
      <c r="G75" s="9">
        <v>1686036</v>
      </c>
      <c r="H75" s="9">
        <f t="shared" si="1"/>
        <v>1405033</v>
      </c>
    </row>
    <row r="76" spans="1:8" x14ac:dyDescent="0.2">
      <c r="A76" s="7" t="s">
        <v>151</v>
      </c>
      <c r="B76" s="8" t="s">
        <v>152</v>
      </c>
      <c r="C76" s="9">
        <v>356621739.41999996</v>
      </c>
      <c r="D76" s="9">
        <v>22594382.309999999</v>
      </c>
      <c r="E76" s="9">
        <v>379216121.7299999</v>
      </c>
      <c r="F76" s="9">
        <v>155545707.63</v>
      </c>
      <c r="G76" s="9">
        <v>147343046.97000003</v>
      </c>
      <c r="H76" s="9">
        <f t="shared" si="1"/>
        <v>223670414.0999999</v>
      </c>
    </row>
    <row r="77" spans="1:8" x14ac:dyDescent="0.2">
      <c r="A77" s="7" t="s">
        <v>153</v>
      </c>
      <c r="B77" s="8" t="s">
        <v>154</v>
      </c>
      <c r="C77" s="9">
        <v>48827745.669999994</v>
      </c>
      <c r="D77" s="9">
        <v>15718219.029999999</v>
      </c>
      <c r="E77" s="9">
        <v>64545964.699999996</v>
      </c>
      <c r="F77" s="9">
        <v>23865028.449999999</v>
      </c>
      <c r="G77" s="9">
        <v>23780005.970000003</v>
      </c>
      <c r="H77" s="9">
        <f t="shared" si="1"/>
        <v>40680936.25</v>
      </c>
    </row>
    <row r="78" spans="1:8" x14ac:dyDescent="0.2">
      <c r="A78" s="10"/>
      <c r="B78" s="11" t="s">
        <v>155</v>
      </c>
      <c r="C78" s="12">
        <f t="shared" ref="C78:H78" si="2">SUM(C6:C77)</f>
        <v>6007411164.4400005</v>
      </c>
      <c r="D78" s="12">
        <f t="shared" si="2"/>
        <v>1174795484.7799995</v>
      </c>
      <c r="E78" s="12">
        <f t="shared" si="2"/>
        <v>7182206649.2200012</v>
      </c>
      <c r="F78" s="12">
        <f t="shared" si="2"/>
        <v>2648441906.0400004</v>
      </c>
      <c r="G78" s="12">
        <f t="shared" si="2"/>
        <v>2581422381.7800002</v>
      </c>
      <c r="H78" s="12">
        <f t="shared" si="2"/>
        <v>4533764743.1800022</v>
      </c>
    </row>
    <row r="79" spans="1:8" x14ac:dyDescent="0.2">
      <c r="A79" s="13"/>
      <c r="B79" s="14"/>
      <c r="C79" s="15"/>
      <c r="D79" s="15"/>
      <c r="E79" s="15"/>
      <c r="F79" s="15"/>
      <c r="G79" s="15"/>
      <c r="H79" s="15"/>
    </row>
    <row r="80" spans="1:8" x14ac:dyDescent="0.2">
      <c r="A80" s="13"/>
      <c r="B80" s="14"/>
      <c r="C80" s="15"/>
      <c r="D80" s="15"/>
      <c r="E80" s="15"/>
      <c r="F80" s="15"/>
      <c r="G80" s="15"/>
      <c r="H80" s="15"/>
    </row>
    <row r="81" spans="1:8" x14ac:dyDescent="0.2">
      <c r="A81" s="13"/>
      <c r="B81" s="14"/>
      <c r="C81" s="15"/>
      <c r="D81" s="15"/>
      <c r="E81" s="15"/>
      <c r="F81" s="15"/>
      <c r="G81" s="15"/>
      <c r="H81" s="15"/>
    </row>
    <row r="82" spans="1:8" x14ac:dyDescent="0.2">
      <c r="A82" s="13"/>
      <c r="B82" s="14"/>
      <c r="C82" s="15"/>
      <c r="D82" s="15"/>
      <c r="E82" s="15"/>
      <c r="F82" s="15"/>
      <c r="G82" s="15"/>
      <c r="H82" s="15"/>
    </row>
    <row r="83" spans="1:8" x14ac:dyDescent="0.2">
      <c r="A83" s="13"/>
      <c r="B83" s="14"/>
      <c r="C83" s="15"/>
      <c r="D83" s="15"/>
      <c r="E83" s="15"/>
      <c r="F83" s="15"/>
      <c r="G83" s="15"/>
      <c r="H83" s="15"/>
    </row>
    <row r="84" spans="1:8" x14ac:dyDescent="0.2">
      <c r="A84" s="13"/>
      <c r="B84" s="14"/>
      <c r="C84" s="15"/>
      <c r="D84" s="15"/>
      <c r="E84" s="15"/>
      <c r="F84" s="15"/>
      <c r="G84" s="15"/>
      <c r="H84" s="15"/>
    </row>
    <row r="85" spans="1:8" x14ac:dyDescent="0.2">
      <c r="A85" s="13"/>
      <c r="B85" s="14"/>
      <c r="C85" s="15"/>
      <c r="D85" s="15"/>
      <c r="E85" s="15"/>
      <c r="F85" s="15"/>
      <c r="G85" s="15"/>
      <c r="H85" s="15"/>
    </row>
    <row r="86" spans="1:8" x14ac:dyDescent="0.2">
      <c r="A86" s="13"/>
      <c r="B86" s="14"/>
      <c r="C86" s="15"/>
      <c r="D86" s="15"/>
      <c r="E86" s="15"/>
      <c r="F86" s="15"/>
      <c r="G86" s="15"/>
      <c r="H86" s="15"/>
    </row>
    <row r="87" spans="1:8" x14ac:dyDescent="0.2">
      <c r="A87" s="13"/>
      <c r="B87" s="14"/>
      <c r="C87" s="15"/>
      <c r="D87" s="15"/>
      <c r="E87" s="15"/>
      <c r="F87" s="15"/>
      <c r="G87" s="15"/>
      <c r="H87" s="15"/>
    </row>
    <row r="88" spans="1:8" x14ac:dyDescent="0.2">
      <c r="A88" s="13"/>
      <c r="B88" s="14"/>
      <c r="C88" s="15"/>
      <c r="D88" s="15"/>
      <c r="E88" s="15"/>
      <c r="F88" s="15"/>
      <c r="G88" s="15"/>
      <c r="H88" s="15"/>
    </row>
    <row r="89" spans="1:8" x14ac:dyDescent="0.2">
      <c r="A89" s="13"/>
      <c r="B89" s="14"/>
      <c r="C89" s="15"/>
      <c r="D89" s="15"/>
      <c r="E89" s="15"/>
      <c r="F89" s="15"/>
      <c r="G89" s="15"/>
      <c r="H89" s="15"/>
    </row>
    <row r="90" spans="1:8" x14ac:dyDescent="0.2">
      <c r="A90" s="13"/>
      <c r="B90" s="14"/>
      <c r="C90" s="15"/>
      <c r="D90" s="15"/>
      <c r="E90" s="15"/>
      <c r="F90" s="15"/>
      <c r="G90" s="15"/>
      <c r="H90" s="15"/>
    </row>
    <row r="91" spans="1:8" x14ac:dyDescent="0.2">
      <c r="A91" s="13"/>
      <c r="B91" s="14"/>
      <c r="C91" s="15"/>
      <c r="D91" s="15"/>
      <c r="E91" s="15"/>
      <c r="F91" s="15"/>
      <c r="G91" s="15"/>
      <c r="H91" s="15"/>
    </row>
    <row r="92" spans="1:8" x14ac:dyDescent="0.2">
      <c r="A92" s="13"/>
      <c r="B92" s="14"/>
      <c r="C92" s="15"/>
      <c r="D92" s="15"/>
      <c r="E92" s="15"/>
      <c r="F92" s="15"/>
      <c r="G92" s="15"/>
      <c r="H92" s="15"/>
    </row>
    <row r="93" spans="1:8" x14ac:dyDescent="0.2">
      <c r="A93" s="13"/>
      <c r="B93" s="14"/>
      <c r="C93" s="15"/>
      <c r="D93" s="15"/>
      <c r="E93" s="15"/>
      <c r="F93" s="15"/>
      <c r="G93" s="15"/>
      <c r="H93" s="15"/>
    </row>
    <row r="94" spans="1:8" x14ac:dyDescent="0.2">
      <c r="A94" s="13"/>
      <c r="B94" s="16" t="s">
        <v>156</v>
      </c>
      <c r="C94" s="15"/>
      <c r="D94" s="15"/>
      <c r="E94" s="37" t="s">
        <v>157</v>
      </c>
      <c r="F94" s="37"/>
      <c r="G94" s="37"/>
      <c r="H94" s="15"/>
    </row>
    <row r="95" spans="1:8" x14ac:dyDescent="0.2">
      <c r="A95" s="13"/>
      <c r="B95" s="17" t="s">
        <v>158</v>
      </c>
      <c r="C95" s="15"/>
      <c r="D95" s="15"/>
      <c r="E95" s="38" t="s">
        <v>159</v>
      </c>
      <c r="F95" s="38"/>
      <c r="G95" s="38"/>
      <c r="H95" s="15"/>
    </row>
    <row r="96" spans="1:8" x14ac:dyDescent="0.2">
      <c r="A96" s="13"/>
      <c r="B96" s="14"/>
      <c r="C96" s="15"/>
      <c r="D96" s="15"/>
      <c r="E96" s="15"/>
      <c r="F96" s="15"/>
      <c r="G96" s="15"/>
      <c r="H96" s="15"/>
    </row>
    <row r="97" spans="1:8" x14ac:dyDescent="0.2">
      <c r="A97" s="13"/>
      <c r="C97" s="18"/>
      <c r="G97" s="15"/>
      <c r="H97" s="15"/>
    </row>
    <row r="98" spans="1:8" x14ac:dyDescent="0.2">
      <c r="A98" s="13"/>
      <c r="C98" s="18"/>
      <c r="G98" s="15"/>
      <c r="H98" s="15"/>
    </row>
    <row r="99" spans="1:8" x14ac:dyDescent="0.2">
      <c r="A99" s="13"/>
      <c r="B99" s="17"/>
      <c r="C99" s="18"/>
      <c r="D99" s="17"/>
      <c r="E99" s="17"/>
      <c r="F99" s="17"/>
      <c r="G99" s="15"/>
      <c r="H99" s="15"/>
    </row>
    <row r="100" spans="1:8" x14ac:dyDescent="0.2">
      <c r="A100" s="13"/>
      <c r="B100" s="17"/>
      <c r="C100" s="18"/>
      <c r="D100" s="17"/>
      <c r="E100" s="17"/>
      <c r="F100" s="17"/>
      <c r="G100" s="15"/>
      <c r="H100" s="15"/>
    </row>
    <row r="101" spans="1:8" x14ac:dyDescent="0.2">
      <c r="A101" s="13"/>
      <c r="B101" s="17"/>
      <c r="C101" s="18"/>
      <c r="D101" s="17"/>
      <c r="E101" s="17"/>
      <c r="F101" s="17"/>
      <c r="G101" s="15"/>
      <c r="H101" s="15"/>
    </row>
    <row r="102" spans="1:8" x14ac:dyDescent="0.2">
      <c r="A102" s="13"/>
      <c r="B102" s="14"/>
      <c r="C102" s="15"/>
      <c r="D102" s="15"/>
      <c r="E102" s="15"/>
      <c r="F102" s="15"/>
      <c r="G102" s="15"/>
      <c r="H102" s="15"/>
    </row>
    <row r="105" spans="1:8" ht="45" customHeight="1" x14ac:dyDescent="0.2">
      <c r="A105" s="26" t="s">
        <v>160</v>
      </c>
      <c r="B105" s="27"/>
      <c r="C105" s="27"/>
      <c r="D105" s="27"/>
      <c r="E105" s="27"/>
      <c r="F105" s="27"/>
      <c r="G105" s="27"/>
      <c r="H105" s="28"/>
    </row>
    <row r="107" spans="1:8" x14ac:dyDescent="0.2">
      <c r="A107" s="29" t="s">
        <v>1</v>
      </c>
      <c r="B107" s="30"/>
      <c r="C107" s="26" t="s">
        <v>2</v>
      </c>
      <c r="D107" s="27"/>
      <c r="E107" s="27"/>
      <c r="F107" s="27"/>
      <c r="G107" s="28"/>
      <c r="H107" s="35" t="s">
        <v>3</v>
      </c>
    </row>
    <row r="108" spans="1:8" ht="22.5" x14ac:dyDescent="0.2">
      <c r="A108" s="31"/>
      <c r="B108" s="32"/>
      <c r="C108" s="2" t="s">
        <v>4</v>
      </c>
      <c r="D108" s="2" t="s">
        <v>5</v>
      </c>
      <c r="E108" s="2" t="s">
        <v>6</v>
      </c>
      <c r="F108" s="2" t="s">
        <v>7</v>
      </c>
      <c r="G108" s="2" t="s">
        <v>8</v>
      </c>
      <c r="H108" s="36"/>
    </row>
    <row r="109" spans="1:8" x14ac:dyDescent="0.2">
      <c r="A109" s="33"/>
      <c r="B109" s="34"/>
      <c r="C109" s="3">
        <v>1</v>
      </c>
      <c r="D109" s="3">
        <v>2</v>
      </c>
      <c r="E109" s="3" t="s">
        <v>9</v>
      </c>
      <c r="F109" s="3">
        <v>4</v>
      </c>
      <c r="G109" s="3">
        <v>5</v>
      </c>
      <c r="H109" s="3" t="s">
        <v>10</v>
      </c>
    </row>
    <row r="110" spans="1:8" x14ac:dyDescent="0.2">
      <c r="A110" s="4"/>
      <c r="B110" s="19"/>
      <c r="C110" s="20"/>
      <c r="D110" s="20"/>
      <c r="E110" s="20"/>
      <c r="F110" s="20"/>
      <c r="G110" s="20"/>
      <c r="H110" s="20"/>
    </row>
    <row r="111" spans="1:8" x14ac:dyDescent="0.2">
      <c r="A111" s="7" t="s">
        <v>161</v>
      </c>
      <c r="B111" s="13"/>
      <c r="C111" s="21">
        <v>6007411164.4400005</v>
      </c>
      <c r="D111" s="21">
        <v>1174795484.7799995</v>
      </c>
      <c r="E111" s="21">
        <v>7182206649.2200012</v>
      </c>
      <c r="F111" s="21">
        <v>2648441906.0400004</v>
      </c>
      <c r="G111" s="21">
        <v>2581422381.7800002</v>
      </c>
      <c r="H111" s="21">
        <f>E111-F111</f>
        <v>4533764743.1800003</v>
      </c>
    </row>
    <row r="112" spans="1:8" x14ac:dyDescent="0.2">
      <c r="A112" s="7" t="s">
        <v>162</v>
      </c>
      <c r="B112" s="13"/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f t="shared" ref="H112:H114" si="3">E112-F112</f>
        <v>0</v>
      </c>
    </row>
    <row r="113" spans="1:8" x14ac:dyDescent="0.2">
      <c r="A113" s="7" t="s">
        <v>163</v>
      </c>
      <c r="B113" s="13"/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f t="shared" si="3"/>
        <v>0</v>
      </c>
    </row>
    <row r="114" spans="1:8" x14ac:dyDescent="0.2">
      <c r="A114" s="7" t="s">
        <v>164</v>
      </c>
      <c r="B114" s="13"/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f t="shared" si="3"/>
        <v>0</v>
      </c>
    </row>
    <row r="115" spans="1:8" x14ac:dyDescent="0.2">
      <c r="A115" s="7"/>
      <c r="B115" s="13"/>
      <c r="C115" s="22"/>
      <c r="D115" s="22"/>
      <c r="E115" s="22"/>
      <c r="F115" s="22"/>
      <c r="G115" s="22"/>
      <c r="H115" s="22"/>
    </row>
    <row r="116" spans="1:8" x14ac:dyDescent="0.2">
      <c r="A116" s="10"/>
      <c r="B116" s="11" t="s">
        <v>155</v>
      </c>
      <c r="C116" s="12">
        <f>SUM(C111:C115)</f>
        <v>6007411164.4400005</v>
      </c>
      <c r="D116" s="12">
        <f t="shared" ref="D116:H116" si="4">SUM(D111:D115)</f>
        <v>1174795484.7799995</v>
      </c>
      <c r="E116" s="12">
        <f t="shared" si="4"/>
        <v>7182206649.2200012</v>
      </c>
      <c r="F116" s="12">
        <f t="shared" si="4"/>
        <v>2648441906.0400004</v>
      </c>
      <c r="G116" s="12">
        <f t="shared" si="4"/>
        <v>2581422381.7800002</v>
      </c>
      <c r="H116" s="12">
        <f t="shared" si="4"/>
        <v>4533764743.1800003</v>
      </c>
    </row>
    <row r="117" spans="1:8" x14ac:dyDescent="0.2">
      <c r="A117" s="13"/>
      <c r="B117" s="14"/>
      <c r="C117" s="15"/>
      <c r="D117" s="15"/>
      <c r="E117" s="15"/>
      <c r="F117" s="15"/>
      <c r="G117" s="15"/>
      <c r="H117" s="15"/>
    </row>
    <row r="118" spans="1:8" x14ac:dyDescent="0.2">
      <c r="A118" s="13"/>
      <c r="B118" s="14"/>
      <c r="C118" s="15"/>
      <c r="D118" s="15"/>
      <c r="E118" s="15"/>
      <c r="F118" s="15"/>
      <c r="G118" s="15"/>
      <c r="H118" s="15"/>
    </row>
    <row r="119" spans="1:8" x14ac:dyDescent="0.2">
      <c r="A119" s="13"/>
      <c r="B119" s="14"/>
      <c r="C119" s="15"/>
      <c r="D119" s="15"/>
      <c r="E119" s="15"/>
      <c r="F119" s="15"/>
      <c r="G119" s="15"/>
      <c r="H119" s="15"/>
    </row>
    <row r="120" spans="1:8" x14ac:dyDescent="0.2">
      <c r="A120" s="13"/>
      <c r="B120" s="14"/>
      <c r="C120" s="15"/>
      <c r="D120" s="15"/>
      <c r="E120" s="15"/>
      <c r="F120" s="15"/>
      <c r="G120" s="15"/>
      <c r="H120" s="15"/>
    </row>
    <row r="121" spans="1:8" x14ac:dyDescent="0.2">
      <c r="A121" s="13"/>
      <c r="B121" s="14"/>
      <c r="C121" s="15"/>
      <c r="D121" s="15"/>
      <c r="E121" s="15"/>
      <c r="F121" s="15"/>
      <c r="G121" s="15"/>
      <c r="H121" s="15"/>
    </row>
    <row r="122" spans="1:8" x14ac:dyDescent="0.2">
      <c r="A122" s="13"/>
      <c r="B122" s="14"/>
      <c r="C122" s="15"/>
      <c r="D122" s="15"/>
      <c r="E122" s="15"/>
      <c r="F122" s="15"/>
      <c r="G122" s="15"/>
      <c r="H122" s="15"/>
    </row>
    <row r="123" spans="1:8" x14ac:dyDescent="0.2">
      <c r="A123" s="13"/>
      <c r="B123" s="14"/>
      <c r="C123" s="15"/>
      <c r="D123" s="15"/>
      <c r="E123" s="15"/>
      <c r="F123" s="15"/>
      <c r="G123" s="15"/>
      <c r="H123" s="15"/>
    </row>
    <row r="124" spans="1:8" x14ac:dyDescent="0.2">
      <c r="A124" s="13"/>
      <c r="B124" s="14"/>
      <c r="C124" s="15"/>
      <c r="D124" s="15"/>
      <c r="E124" s="15"/>
      <c r="F124" s="15"/>
      <c r="G124" s="15"/>
      <c r="H124" s="15"/>
    </row>
    <row r="125" spans="1:8" x14ac:dyDescent="0.2">
      <c r="A125" s="13"/>
      <c r="B125" s="14"/>
      <c r="C125" s="15"/>
      <c r="D125" s="15"/>
      <c r="E125" s="15"/>
      <c r="F125" s="15"/>
      <c r="G125" s="15"/>
      <c r="H125" s="15"/>
    </row>
    <row r="126" spans="1:8" x14ac:dyDescent="0.2">
      <c r="A126" s="13"/>
      <c r="B126" s="14"/>
      <c r="C126" s="15"/>
      <c r="D126" s="15"/>
      <c r="E126" s="15"/>
      <c r="F126" s="15"/>
      <c r="G126" s="15"/>
      <c r="H126" s="15"/>
    </row>
    <row r="127" spans="1:8" x14ac:dyDescent="0.2">
      <c r="A127" s="13"/>
      <c r="B127" s="14"/>
      <c r="C127" s="15"/>
      <c r="D127" s="15"/>
      <c r="E127" s="15"/>
      <c r="F127" s="15"/>
      <c r="G127" s="15"/>
      <c r="H127" s="15"/>
    </row>
    <row r="128" spans="1:8" x14ac:dyDescent="0.2">
      <c r="A128" s="13"/>
      <c r="B128" s="14"/>
      <c r="C128" s="15"/>
      <c r="D128" s="15"/>
      <c r="E128" s="15"/>
      <c r="F128" s="15"/>
      <c r="G128" s="15"/>
      <c r="H128" s="15"/>
    </row>
    <row r="129" spans="1:8" x14ac:dyDescent="0.2">
      <c r="A129" s="13"/>
      <c r="B129" s="14"/>
      <c r="C129" s="15"/>
      <c r="D129" s="15"/>
      <c r="E129" s="15"/>
      <c r="F129" s="15"/>
      <c r="G129" s="15"/>
      <c r="H129" s="15"/>
    </row>
    <row r="130" spans="1:8" x14ac:dyDescent="0.2">
      <c r="A130" s="13"/>
      <c r="B130" s="14"/>
      <c r="C130" s="15"/>
      <c r="D130" s="15"/>
      <c r="E130" s="15"/>
      <c r="F130" s="15"/>
      <c r="G130" s="15"/>
      <c r="H130" s="15"/>
    </row>
    <row r="131" spans="1:8" x14ac:dyDescent="0.2">
      <c r="A131" s="13"/>
      <c r="B131" s="14"/>
      <c r="C131" s="15"/>
      <c r="D131" s="15"/>
      <c r="E131" s="15"/>
      <c r="F131" s="15"/>
      <c r="G131" s="15"/>
      <c r="H131" s="15"/>
    </row>
    <row r="132" spans="1:8" x14ac:dyDescent="0.2">
      <c r="A132" s="13"/>
      <c r="B132" s="16" t="s">
        <v>156</v>
      </c>
      <c r="C132" s="15"/>
      <c r="D132" s="15"/>
      <c r="E132" s="37" t="s">
        <v>157</v>
      </c>
      <c r="F132" s="37"/>
      <c r="G132" s="37"/>
      <c r="H132" s="15"/>
    </row>
    <row r="133" spans="1:8" ht="11.25" customHeight="1" x14ac:dyDescent="0.2">
      <c r="A133" s="13"/>
      <c r="B133" s="17" t="s">
        <v>158</v>
      </c>
      <c r="C133" s="15"/>
      <c r="D133" s="15"/>
      <c r="E133" s="38" t="s">
        <v>159</v>
      </c>
      <c r="F133" s="38"/>
      <c r="G133" s="38"/>
      <c r="H133" s="15"/>
    </row>
    <row r="134" spans="1:8" x14ac:dyDescent="0.2">
      <c r="A134" s="13"/>
      <c r="B134" s="14"/>
      <c r="C134" s="15"/>
      <c r="D134" s="15"/>
      <c r="E134" s="15"/>
      <c r="F134" s="15"/>
      <c r="G134" s="15"/>
      <c r="H134" s="15"/>
    </row>
    <row r="135" spans="1:8" x14ac:dyDescent="0.2">
      <c r="A135" s="13"/>
      <c r="C135" s="18"/>
      <c r="G135" s="15"/>
      <c r="H135" s="15"/>
    </row>
    <row r="136" spans="1:8" x14ac:dyDescent="0.2">
      <c r="A136" s="13"/>
      <c r="C136" s="18"/>
      <c r="G136" s="15"/>
      <c r="H136" s="15"/>
    </row>
    <row r="137" spans="1:8" x14ac:dyDescent="0.2">
      <c r="A137" s="13"/>
      <c r="B137" s="14"/>
      <c r="C137" s="15"/>
      <c r="D137" s="15"/>
      <c r="E137" s="15"/>
      <c r="F137" s="15"/>
      <c r="G137" s="15"/>
      <c r="H137" s="15"/>
    </row>
    <row r="141" spans="1:8" ht="45" customHeight="1" x14ac:dyDescent="0.2">
      <c r="A141" s="26" t="s">
        <v>160</v>
      </c>
      <c r="B141" s="27"/>
      <c r="C141" s="27"/>
      <c r="D141" s="27"/>
      <c r="E141" s="27"/>
      <c r="F141" s="27"/>
      <c r="G141" s="27"/>
      <c r="H141" s="28"/>
    </row>
    <row r="142" spans="1:8" x14ac:dyDescent="0.2">
      <c r="A142" s="29" t="s">
        <v>1</v>
      </c>
      <c r="B142" s="30"/>
      <c r="C142" s="26" t="s">
        <v>2</v>
      </c>
      <c r="D142" s="27"/>
      <c r="E142" s="27"/>
      <c r="F142" s="27"/>
      <c r="G142" s="28"/>
      <c r="H142" s="35" t="s">
        <v>3</v>
      </c>
    </row>
    <row r="143" spans="1:8" ht="22.5" x14ac:dyDescent="0.2">
      <c r="A143" s="31"/>
      <c r="B143" s="32"/>
      <c r="C143" s="2" t="s">
        <v>4</v>
      </c>
      <c r="D143" s="2" t="s">
        <v>5</v>
      </c>
      <c r="E143" s="2" t="s">
        <v>6</v>
      </c>
      <c r="F143" s="2" t="s">
        <v>7</v>
      </c>
      <c r="G143" s="2" t="s">
        <v>8</v>
      </c>
      <c r="H143" s="36"/>
    </row>
    <row r="144" spans="1:8" x14ac:dyDescent="0.2">
      <c r="A144" s="33"/>
      <c r="B144" s="34"/>
      <c r="C144" s="3">
        <v>1</v>
      </c>
      <c r="D144" s="3">
        <v>2</v>
      </c>
      <c r="E144" s="3" t="s">
        <v>9</v>
      </c>
      <c r="F144" s="3">
        <v>4</v>
      </c>
      <c r="G144" s="3">
        <v>5</v>
      </c>
      <c r="H144" s="3" t="s">
        <v>10</v>
      </c>
    </row>
    <row r="145" spans="1:8" x14ac:dyDescent="0.2">
      <c r="A145" s="4"/>
      <c r="B145" s="19"/>
      <c r="C145" s="20"/>
      <c r="D145" s="20"/>
      <c r="E145" s="20"/>
      <c r="F145" s="20"/>
      <c r="G145" s="20"/>
      <c r="H145" s="20"/>
    </row>
    <row r="146" spans="1:8" x14ac:dyDescent="0.2">
      <c r="A146" s="7"/>
      <c r="B146" s="23" t="s">
        <v>165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f>E146-F146</f>
        <v>0</v>
      </c>
    </row>
    <row r="147" spans="1:8" x14ac:dyDescent="0.2">
      <c r="A147" s="7"/>
      <c r="B147" s="23"/>
      <c r="C147" s="21"/>
      <c r="D147" s="21"/>
      <c r="E147" s="21"/>
      <c r="F147" s="21"/>
      <c r="G147" s="21"/>
      <c r="H147" s="21"/>
    </row>
    <row r="148" spans="1:8" x14ac:dyDescent="0.2">
      <c r="A148" s="7"/>
      <c r="B148" s="23" t="s">
        <v>166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f t="shared" ref="H148:H158" si="5">E148-F148</f>
        <v>0</v>
      </c>
    </row>
    <row r="149" spans="1:8" x14ac:dyDescent="0.2">
      <c r="A149" s="7"/>
      <c r="B149" s="23"/>
      <c r="C149" s="21"/>
      <c r="D149" s="21"/>
      <c r="E149" s="21"/>
      <c r="F149" s="21"/>
      <c r="G149" s="21"/>
      <c r="H149" s="21"/>
    </row>
    <row r="150" spans="1:8" ht="22.5" x14ac:dyDescent="0.2">
      <c r="A150" s="7"/>
      <c r="B150" s="23" t="s">
        <v>167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f t="shared" si="5"/>
        <v>0</v>
      </c>
    </row>
    <row r="151" spans="1:8" x14ac:dyDescent="0.2">
      <c r="A151" s="7"/>
      <c r="B151" s="23"/>
      <c r="C151" s="21"/>
      <c r="D151" s="21"/>
      <c r="E151" s="21"/>
      <c r="F151" s="21"/>
      <c r="G151" s="21"/>
      <c r="H151" s="21"/>
    </row>
    <row r="152" spans="1:8" x14ac:dyDescent="0.2">
      <c r="A152" s="7"/>
      <c r="B152" s="23" t="s">
        <v>168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f t="shared" si="5"/>
        <v>0</v>
      </c>
    </row>
    <row r="153" spans="1:8" x14ac:dyDescent="0.2">
      <c r="A153" s="7"/>
      <c r="B153" s="23"/>
      <c r="C153" s="21"/>
      <c r="D153" s="21"/>
      <c r="E153" s="21"/>
      <c r="F153" s="21"/>
      <c r="G153" s="21"/>
      <c r="H153" s="21"/>
    </row>
    <row r="154" spans="1:8" ht="22.5" x14ac:dyDescent="0.2">
      <c r="A154" s="7"/>
      <c r="B154" s="23" t="s">
        <v>169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f t="shared" si="5"/>
        <v>0</v>
      </c>
    </row>
    <row r="155" spans="1:8" x14ac:dyDescent="0.2">
      <c r="A155" s="7"/>
      <c r="B155" s="23"/>
      <c r="C155" s="21"/>
      <c r="D155" s="21"/>
      <c r="E155" s="21"/>
      <c r="F155" s="21"/>
      <c r="G155" s="21"/>
      <c r="H155" s="21"/>
    </row>
    <row r="156" spans="1:8" ht="22.5" x14ac:dyDescent="0.2">
      <c r="A156" s="7"/>
      <c r="B156" s="23" t="s">
        <v>170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f t="shared" si="5"/>
        <v>0</v>
      </c>
    </row>
    <row r="157" spans="1:8" x14ac:dyDescent="0.2">
      <c r="A157" s="7"/>
      <c r="B157" s="23"/>
      <c r="C157" s="21"/>
      <c r="D157" s="21"/>
      <c r="E157" s="21"/>
      <c r="F157" s="21"/>
      <c r="G157" s="21"/>
      <c r="H157" s="21"/>
    </row>
    <row r="158" spans="1:8" x14ac:dyDescent="0.2">
      <c r="A158" s="7"/>
      <c r="B158" s="23" t="s">
        <v>171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f t="shared" si="5"/>
        <v>0</v>
      </c>
    </row>
    <row r="159" spans="1:8" x14ac:dyDescent="0.2">
      <c r="A159" s="24"/>
      <c r="B159" s="25"/>
      <c r="C159" s="22"/>
      <c r="D159" s="22"/>
      <c r="E159" s="22"/>
      <c r="F159" s="22"/>
      <c r="G159" s="22"/>
      <c r="H159" s="22"/>
    </row>
    <row r="160" spans="1:8" x14ac:dyDescent="0.2">
      <c r="A160" s="10"/>
      <c r="B160" s="11" t="s">
        <v>155</v>
      </c>
      <c r="C160" s="12">
        <f>SUM(C146:C158)</f>
        <v>0</v>
      </c>
      <c r="D160" s="12">
        <f t="shared" ref="D160:H160" si="6">SUM(D146:D158)</f>
        <v>0</v>
      </c>
      <c r="E160" s="12">
        <f t="shared" si="6"/>
        <v>0</v>
      </c>
      <c r="F160" s="12">
        <f t="shared" si="6"/>
        <v>0</v>
      </c>
      <c r="G160" s="12">
        <f t="shared" si="6"/>
        <v>0</v>
      </c>
      <c r="H160" s="12">
        <f t="shared" si="6"/>
        <v>0</v>
      </c>
    </row>
    <row r="176" spans="2:7" x14ac:dyDescent="0.2">
      <c r="B176" s="16" t="s">
        <v>156</v>
      </c>
      <c r="E176" s="37" t="s">
        <v>157</v>
      </c>
      <c r="F176" s="37"/>
      <c r="G176" s="37"/>
    </row>
    <row r="177" spans="2:7" x14ac:dyDescent="0.2">
      <c r="B177" s="17" t="s">
        <v>158</v>
      </c>
      <c r="E177" s="38" t="s">
        <v>172</v>
      </c>
      <c r="F177" s="38"/>
      <c r="G177" s="38"/>
    </row>
    <row r="179" spans="2:7" x14ac:dyDescent="0.2">
      <c r="C179" s="18"/>
    </row>
    <row r="180" spans="2:7" x14ac:dyDescent="0.2">
      <c r="C180" s="18"/>
    </row>
  </sheetData>
  <sheetProtection formatCells="0" formatColumns="0" formatRows="0" insertRows="0" deleteRows="0" autoFilter="0"/>
  <mergeCells count="18">
    <mergeCell ref="E95:G95"/>
    <mergeCell ref="A1:H1"/>
    <mergeCell ref="A2:B4"/>
    <mergeCell ref="C2:G2"/>
    <mergeCell ref="H2:H3"/>
    <mergeCell ref="E94:G94"/>
    <mergeCell ref="E177:G177"/>
    <mergeCell ref="A105:H105"/>
    <mergeCell ref="A107:B109"/>
    <mergeCell ref="C107:G107"/>
    <mergeCell ref="H107:H108"/>
    <mergeCell ref="E132:G132"/>
    <mergeCell ref="E133:G133"/>
    <mergeCell ref="A141:H141"/>
    <mergeCell ref="A142:B144"/>
    <mergeCell ref="C142:G142"/>
    <mergeCell ref="H142:H143"/>
    <mergeCell ref="E176:G176"/>
  </mergeCells>
  <printOptions horizontalCentered="1"/>
  <pageMargins left="0.25" right="0.25" top="0.75" bottom="0.75" header="0.3" footer="0.3"/>
  <pageSetup scale="25" orientation="landscape" r:id="rId1"/>
  <ignoredErrors>
    <ignoredError sqref="H6:H77 C78:H78 C111:H116 C146:H16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2020-07-28T20:06:36Z</dcterms:created>
  <dcterms:modified xsi:type="dcterms:W3CDTF">2020-07-29T14:47:44Z</dcterms:modified>
</cp:coreProperties>
</file>